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2.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86" activeTab="4"/>
  </bookViews>
  <sheets>
    <sheet name="OPTIONS" sheetId="1" state="hidden" r:id="rId2"/>
    <sheet name="OPT_REESTR" sheetId="2" state="hidden" r:id="rId3"/>
    <sheet name="Инструкция" sheetId="3" r:id="rId4"/>
    <sheet name="Титульный" sheetId="4" r:id="rId5"/>
    <sheet name="Документы" sheetId="5" r:id="rId6"/>
    <sheet name="Комментарии" sheetId="6" r:id="rId7"/>
    <sheet name="et_union" sheetId="7" state="hidden" r:id="rId8"/>
    <sheet name="TEHSHEET" sheetId="8" state="hidden" r:id="rId9"/>
    <sheet name="REESTR_ORG" sheetId="9" state="hidden" r:id="rId10"/>
    <sheet name="REESTR_MO" sheetId="10" state="hidden" r:id="rId11"/>
    <sheet name="ATTACH_DOC" sheetId="11" state="hidden" r:id="rId12"/>
    <sheet name="Информация" sheetId="12" state="hidden" r:id="rId13"/>
  </sheets>
  <definedNames>
    <definedName name="anscount">1</definedName>
    <definedName name="CODE">Инструкция!$B$2</definedName>
    <definedName name="COMS_ADD_HL_MARKER">Комментарии!$F$10</definedName>
    <definedName name="COMS_DELETE_COLUMN_MARKER">Комментарии!$D$8</definedName>
    <definedName name="COMS_NUM_COLUMN_MARKER">Комментарии!$E$8</definedName>
    <definedName name="corr_flag">Титульный!$F$13</definedName>
    <definedName name="corr_list">TEHSHEET!$B$22:$B$23</definedName>
    <definedName name="DOCS_1">OPT_REESTR!$G$18:$G$92</definedName>
    <definedName name="DOCS_2">OPT_REESTR!$G$94:$G$110</definedName>
    <definedName name="DOCS_3">OPT_REESTR!$G$112:$G$131</definedName>
    <definedName name="DOCS_4">OPT_REESTR!$G$133:$G$139</definedName>
    <definedName name="DOCS_5">OPT_REESTR!$G$141:$G$198</definedName>
    <definedName name="DOL">Титульный!$F$38</definedName>
    <definedName name="dolj_lico">Титульный!$F$37:$F$40</definedName>
    <definedName name="dopf_flag">Титульный!$F$11</definedName>
    <definedName name="email">Титульный!$F$40</definedName>
    <definedName name="end_sheetMain06">Комментарии!$E$12:$F$12</definedName>
    <definedName name="et_comm">et_union!$18:$18</definedName>
    <definedName name="et_List01_1">et_union!$2:$3</definedName>
    <definedName name="et_List01_1b">et_union!$7:$8</definedName>
    <definedName name="et_List01_2">et_union!$5:$5</definedName>
    <definedName name="et_List01_auto">et_union!$10:$11</definedName>
    <definedName name="et_List01_head">et_union!$13:$14</definedName>
    <definedName name="et_ListMRMO_1">et_union!$16:$16</definedName>
    <definedName name="et_options">OPTIONS!$1:$1</definedName>
    <definedName name="et_options_2">OPT_REESTR!$2:$3</definedName>
    <definedName name="et_options_3">OPT_REESTR!$6:$6</definedName>
    <definedName name="fil">Титульный!$F$20</definedName>
    <definedName name="fil_flag">Титульный!$F$17</definedName>
    <definedName name="FIO">Титульный!$F$37</definedName>
    <definedName name="god">Титульный!$F$9</definedName>
    <definedName name="inn">Титульный!$F$21</definedName>
    <definedName name="kpp">Титульный!$F$22</definedName>
    <definedName name="List01_url_column_check">Документы!$H$6:$H$165</definedName>
    <definedName name="LOAD_COMS">Комментарии!$F$9:$F$10</definedName>
    <definedName name="logical">TEHSHEET!$C$2:$C$3</definedName>
    <definedName name="mo">Титульный!$F$25</definedName>
    <definedName name="MO_LIST_1">REESTR_MO!$B$2:$B$6</definedName>
    <definedName name="MO_LIST_10">REESTR_MO!$B$63:$B$68</definedName>
    <definedName name="MO_LIST_11">REESTR_MO!$B$69</definedName>
    <definedName name="MO_LIST_12">REESTR_MO!$B$70:$B$77</definedName>
    <definedName name="MO_LIST_13">REESTR_MO!$B$78:$B$84</definedName>
    <definedName name="MO_LIST_14">REESTR_MO!$B$85:$B$90</definedName>
    <definedName name="MO_LIST_15">REESTR_MO!$B$91:$B$96</definedName>
    <definedName name="MO_LIST_16">REESTR_MO!$B$97:$B$103</definedName>
    <definedName name="MO_LIST_17">REESTR_MO!$B$104:$B$110</definedName>
    <definedName name="MO_LIST_18">REESTR_MO!$B$111</definedName>
    <definedName name="MO_LIST_19">REESTR_MO!$B$112:$B$118</definedName>
    <definedName name="MO_LIST_2">REESTR_MO!$B$7:$B$19</definedName>
    <definedName name="MO_LIST_20">REESTR_MO!$B$119:$B$129</definedName>
    <definedName name="MO_LIST_21">REESTR_MO!$B$130:$B$147</definedName>
    <definedName name="MO_LIST_22">REESTR_MO!$B$148</definedName>
    <definedName name="MO_LIST_23">REESTR_MO!$B$149:$B$157</definedName>
    <definedName name="MO_LIST_24">REESTR_MO!$B$158:$B$171</definedName>
    <definedName name="MO_LIST_25">REESTR_MO!$B$172:$B$177</definedName>
    <definedName name="MO_LIST_26">REESTR_MO!$B$178:$B$186</definedName>
    <definedName name="MO_LIST_27">REESTR_MO!$B$187</definedName>
    <definedName name="MO_LIST_28">REESTR_MO!$B$188:$B$193</definedName>
    <definedName name="MO_LIST_29">REESTR_MO!$B$194</definedName>
    <definedName name="MO_LIST_3">REESTR_MO!$B$20:$B$27</definedName>
    <definedName name="MO_LIST_30">REESTR_MO!$B$195:$B$212</definedName>
    <definedName name="MO_LIST_31">REESTR_MO!$B$213:$B$217</definedName>
    <definedName name="MO_LIST_32">REESTR_MO!$B$218</definedName>
    <definedName name="MO_LIST_33">REESTR_MO!$B$219:$B$223</definedName>
    <definedName name="MO_LIST_34">REESTR_MO!$B$224:$B$229</definedName>
    <definedName name="MO_LIST_35">REESTR_MO!$B$230</definedName>
    <definedName name="MO_LIST_36">REESTR_MO!$B$231:$B$235</definedName>
    <definedName name="MO_LIST_37">REESTR_MO!$B$236:$B$245</definedName>
    <definedName name="MO_LIST_38">REESTR_MO!$B$246:$B$261</definedName>
    <definedName name="MO_LIST_39">REESTR_MO!$B$262:$B$270</definedName>
    <definedName name="MO_LIST_4">REESTR_MO!$B$28:$B$35</definedName>
    <definedName name="MO_LIST_40">REESTR_MO!$B$271:$B$274</definedName>
    <definedName name="MO_LIST_41">REESTR_MO!$B$275:$B$281</definedName>
    <definedName name="MO_LIST_42">REESTR_MO!$B$282</definedName>
    <definedName name="MO_LIST_43">REESTR_MO!$B$283</definedName>
    <definedName name="MO_LIST_44">REESTR_MO!$B$284</definedName>
    <definedName name="MO_LIST_45">REESTR_MO!$B$285</definedName>
    <definedName name="MO_LIST_46">REESTR_MO!$B$286</definedName>
    <definedName name="MO_LIST_5">REESTR_MO!$B$36:$B$43</definedName>
    <definedName name="MO_LIST_6">REESTR_MO!$B$44:$B$51</definedName>
    <definedName name="MO_LIST_7">REESTR_MO!$B$52</definedName>
    <definedName name="MO_LIST_8">REESTR_MO!$B$53</definedName>
    <definedName name="MO_LIST_9">REESTR_MO!$B$54:$B$62</definedName>
    <definedName name="month_list">TEHSHEET!$B$2:$B$13</definedName>
    <definedName name="mr">Титульный!$F$24</definedName>
    <definedName name="MR_LIST">REESTR_MO!$D$2:$D$47</definedName>
    <definedName name="MR_MO_LIST">REESTR_MO!$A$1:$C$286</definedName>
    <definedName name="nomer">Титульный!$F$39</definedName>
    <definedName name="oktmo">Титульный!$F$26</definedName>
    <definedName name="options_max">OPTIONS!$D$17</definedName>
    <definedName name="options_reestr">OPTIONS!$D$10</definedName>
    <definedName name="options_sphere">OPTIONS!$D$9</definedName>
    <definedName name="options_tit_corr">OPTIONS!$D$14</definedName>
    <definedName name="options_tit_dopf">OPTIONS!$D$15</definedName>
    <definedName name="options_tit_dopn">OPTIONS!$E$15</definedName>
    <definedName name="options_tit_fil">OPTIONS!$D$12</definedName>
    <definedName name="options_tit_mrmo">OPTIONS!$D$13</definedName>
    <definedName name="org">Титульный!$F$19</definedName>
    <definedName name="org_id">Титульный!$F$18</definedName>
    <definedName name="P19_T1_Protect">P5_T1_Protect,P6_T1_Protect,P7_T1_Protect,P8_T1_Protect,P9_T1_Protect,P10_T1_Protect,P11_T1_Protect,P12_T1_Protect,P13_T1_Protect,P14_T1_Protect</definedName>
    <definedName name="P19_T2_Protect">P5_T1_Protect,P6_T1_Protect,P7_T1_Protect,P8_T1_Protect,P9_T1_Protect,P10_T1_Protect,P11_T1_Protect,P12_T1_Protect,P13_T1_Protect,P14_T1_Protect</definedName>
    <definedName name="pCol_OPT_REESTR">OPT_REESTR!$G:$G</definedName>
    <definedName name="pIns_List01">Документы!$E$165</definedName>
    <definedName name="pIns_OPT_REESTR">OPT_REESTR!$C$200</definedName>
    <definedName name="pIns_SPHERE">OPTIONS!$C$24</definedName>
    <definedName name="PROT_22">P3_PROT_22,P4_PROT_22,P5_PROT_22</definedName>
    <definedName name="qqwe">P1_SCOPE_16_PRT,P2_SCOPE_16_PRT</definedName>
    <definedName name="reestr_list">OPTIONS!$D$19:$D$23</definedName>
    <definedName name="REESTR_ORG_RANGE">REESTR_ORG!$A$2:$J$885</definedName>
    <definedName name="REGION">TEHSHEET!$A$2:$A$87</definedName>
    <definedName name="region_name">Титульный!$F$7</definedName>
    <definedName name="SAPBEXrevision">1</definedName>
    <definedName name="SAPBEXsysID">"BW2"</definedName>
    <definedName name="SAPBEXwbID">"479GSPMTNK9HM4ZSIVE5K2SH6"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actual">TEHSHEET!$F$54:$F$68</definedName>
    <definedName name="sphere_code">Титульный!$G$15</definedName>
    <definedName name="sphere_current">Титульный!$H$15</definedName>
    <definedName name="sphere_list">OPTIONS!$C$19:$C$23</definedName>
    <definedName name="sphere_name">OPTIONS!$E$9</definedName>
    <definedName name="sphere_value">Титульный!$I$15</definedName>
    <definedName name="sphere_value_marker">TEHSHEET!$E$36:$E$51</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mplateState">TEHSHEET!$B$18</definedName>
    <definedName name="TOTAL">P1_TOTAL,P2_TOTAL,P3_TOTAL,P4_TOTAL,P5_TOTAL</definedName>
    <definedName name="type_flag">Титульный!$F$15</definedName>
    <definedName name="VERSION">Инструкция!$B$3</definedName>
    <definedName name="year_list">TEHSHEET!$D$2:$D$13</definedName>
    <definedName name="й">P1_SCOPE_16_PRT,P2_SCOPE_16_PRT</definedName>
    <definedName name="мрпоп">P1_SCOPE_16_PRT,P2_SCOPE_16_PRT</definedName>
    <definedName name="р">P5_SCOPE_PER_PRT,P6_SCOPE_PER_PRT,P7_SCOPE_PER_PRT,P8_SCOPE_PER_PRT</definedName>
    <definedName name="LINK_DOC_MASK">TEHSHEET!$M$2:$M$3</definedName>
  </definedNames>
  <calcPr calcId="0" iterate="0" iterateCount="100" iterateDelta="0.001"/>
</workbook>
</file>

<file path=xl/comments1.xml><?xml version="1.0" encoding="utf-8"?>
<comments xmlns="http://schemas.openxmlformats.org/spreadsheetml/2006/main">
  <authors>
    <author>Author</author>
  </authors>
  <commentList>
    <comment ref="F11" authorId="0">
      <text>
        <r>
          <rPr>
            <b/>
            <sz val="9"/>
            <color indexed="81"/>
            <rFont val="Tahoma"/>
            <family val="2"/>
          </rPr>
          <t>Указание номера СКИ или любого другого субъекта отчетности, в случае если подобная детализация уместна</t>
        </r>
      </text>
    </comment>
    <comment ref="F19" authorId="0">
      <text>
        <r>
          <rPr>
            <sz val="9"/>
            <color indexed="81"/>
            <rFont val="Tahoma"/>
            <family val="2"/>
          </rPr>
          <t>Выбор - двойным щелчком мыши</t>
        </r>
      </text>
    </comment>
    <comment ref="F24" authorId="0">
      <text>
        <r>
          <rPr>
            <sz val="9"/>
            <color indexed="81"/>
            <rFont val="Tahoma"/>
            <family val="2"/>
          </rPr>
          <t>Выбор - двойным щелчком мыши</t>
        </r>
      </text>
    </comment>
  </commentList>
</comments>
</file>

<file path=xl/comments2.xml><?xml version="1.0" encoding="utf-8"?>
<comments xmlns="http://schemas.openxmlformats.org/spreadsheetml/2006/main">
  <authors>
    <author>Author</author>
  </authors>
  <commentList>
    <comment ref="H15" authorId="0">
      <text>
        <r>
          <rPr>
            <sz val="11"/>
            <color indexed="81"/>
            <rFont val="Tahoma"/>
            <family val="2"/>
          </rPr>
          <t>В формате Excel</t>
        </r>
      </text>
    </comment>
    <comment ref="H67" authorId="0">
      <text>
        <r>
          <rPr>
            <sz val="11"/>
            <color indexed="81"/>
            <rFont val="Tahoma"/>
            <family val="2"/>
          </rPr>
          <t>В формате Excel</t>
        </r>
      </text>
    </comment>
    <comment ref="H72" authorId="0">
      <text>
        <r>
          <rPr>
            <sz val="11"/>
            <color indexed="81"/>
            <rFont val="Tahoma"/>
            <family val="2"/>
          </rPr>
          <t>В формате Excel</t>
        </r>
      </text>
    </comment>
    <comment ref="H76" authorId="0">
      <text>
        <r>
          <rPr>
            <sz val="11"/>
            <color indexed="81"/>
            <rFont val="Tahoma"/>
            <family val="2"/>
          </rPr>
          <t>В формате Excel</t>
        </r>
      </text>
    </comment>
    <comment ref="H77" authorId="0">
      <text>
        <r>
          <rPr>
            <sz val="11"/>
            <color indexed="81"/>
            <rFont val="Tahoma"/>
            <family val="2"/>
          </rPr>
          <t>В формате Excel</t>
        </r>
      </text>
    </comment>
    <comment ref="H80" authorId="0">
      <text>
        <r>
          <rPr>
            <sz val="11"/>
            <color indexed="81"/>
            <rFont val="Tahoma"/>
            <family val="2"/>
          </rPr>
          <t>В формате Excel</t>
        </r>
      </text>
    </comment>
    <comment ref="H87" authorId="0">
      <text>
        <r>
          <rPr>
            <sz val="11"/>
            <color indexed="81"/>
            <rFont val="Tahoma"/>
            <family val="2"/>
          </rPr>
          <t>В формате Excel</t>
        </r>
      </text>
    </comment>
    <comment ref="H90" authorId="0">
      <text>
        <r>
          <rPr>
            <sz val="11"/>
            <color indexed="81"/>
            <rFont val="Tahoma"/>
            <family val="2"/>
          </rPr>
          <t>В формате Excel</t>
        </r>
      </text>
    </comment>
    <comment ref="H91" authorId="0">
      <text>
        <r>
          <rPr>
            <sz val="11"/>
            <color indexed="81"/>
            <rFont val="Tahoma"/>
            <family val="2"/>
          </rPr>
          <t>В формате Excel</t>
        </r>
      </text>
    </comment>
    <comment ref="H92" authorId="0">
      <text>
        <r>
          <rPr>
            <sz val="11"/>
            <color indexed="81"/>
            <rFont val="Tahoma"/>
            <family val="2"/>
          </rPr>
          <t>В формате Excel</t>
        </r>
      </text>
    </comment>
    <comment ref="H101" authorId="0">
      <text>
        <r>
          <rPr>
            <sz val="11"/>
            <color indexed="81"/>
            <rFont val="Tahoma"/>
            <family val="2"/>
          </rPr>
          <t>В формате Гранд-смета</t>
        </r>
      </text>
    </comment>
    <comment ref="H103" authorId="0">
      <text>
        <r>
          <rPr>
            <sz val="11"/>
            <color indexed="81"/>
            <rFont val="Tahoma"/>
            <family val="2"/>
          </rPr>
          <t>В формате Гранд-смета</t>
        </r>
      </text>
    </comment>
    <comment ref="H105" authorId="0">
      <text>
        <r>
          <rPr>
            <sz val="11"/>
            <color indexed="81"/>
            <rFont val="Tahoma"/>
            <family val="2"/>
          </rPr>
          <t>В формате Excel</t>
        </r>
      </text>
    </comment>
    <comment ref="H108" authorId="0">
      <text>
        <r>
          <rPr>
            <sz val="11"/>
            <color indexed="81"/>
            <rFont val="Tahoma"/>
            <family val="2"/>
          </rPr>
          <t>В формате Excel</t>
        </r>
      </text>
    </comment>
    <comment ref="H111" authorId="0">
      <text>
        <r>
          <rPr>
            <sz val="11"/>
            <color indexed="81"/>
            <rFont val="Tahoma"/>
            <family val="2"/>
          </rPr>
          <t>В формате Excel</t>
        </r>
      </text>
    </comment>
    <comment ref="H113" authorId="0">
      <text>
        <r>
          <rPr>
            <sz val="11"/>
            <color indexed="81"/>
            <rFont val="Tahoma"/>
            <family val="2"/>
          </rPr>
          <t>В формате Excel</t>
        </r>
      </text>
    </comment>
    <comment ref="H115" authorId="0">
      <text>
        <r>
          <rPr>
            <sz val="11"/>
            <color indexed="81"/>
            <rFont val="Tahoma"/>
            <family val="2"/>
          </rPr>
          <t>В формате Excel</t>
        </r>
      </text>
    </comment>
    <comment ref="H118" authorId="0">
      <text>
        <r>
          <rPr>
            <sz val="11"/>
            <color indexed="81"/>
            <rFont val="Tahoma"/>
            <family val="2"/>
          </rPr>
          <t>В формате Excel</t>
        </r>
      </text>
    </comment>
    <comment ref="H119" authorId="0">
      <text>
        <r>
          <rPr>
            <sz val="11"/>
            <color indexed="81"/>
            <rFont val="Tahoma"/>
            <family val="2"/>
          </rPr>
          <t>В формате Excel</t>
        </r>
      </text>
    </comment>
    <comment ref="H120" authorId="0">
      <text>
        <r>
          <rPr>
            <sz val="11"/>
            <color indexed="81"/>
            <rFont val="Tahoma"/>
            <family val="2"/>
          </rPr>
          <t>В формате Excel</t>
        </r>
      </text>
    </comment>
    <comment ref="H121" authorId="0">
      <text>
        <r>
          <rPr>
            <sz val="11"/>
            <color indexed="81"/>
            <rFont val="Tahoma"/>
            <family val="2"/>
          </rPr>
          <t>В формате Excel</t>
        </r>
      </text>
    </comment>
    <comment ref="H122" authorId="0">
      <text>
        <r>
          <rPr>
            <sz val="11"/>
            <color indexed="81"/>
            <rFont val="Tahoma"/>
            <family val="2"/>
          </rPr>
          <t>В формате Excel</t>
        </r>
      </text>
    </comment>
    <comment ref="H125" authorId="0">
      <text>
        <r>
          <rPr>
            <sz val="11"/>
            <color indexed="81"/>
            <rFont val="Tahoma"/>
            <family val="2"/>
          </rPr>
          <t>В формате Excel</t>
        </r>
      </text>
    </comment>
    <comment ref="H131" authorId="0">
      <text>
        <r>
          <rPr>
            <sz val="11"/>
            <color indexed="81"/>
            <rFont val="Tahoma"/>
            <family val="2"/>
          </rPr>
          <t>В формате Excel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<sst xmlns="http://schemas.openxmlformats.org/spreadsheetml/2006/main" count="5822" uniqueCount="1697">
  <si>
    <t>О</t>
  </si>
  <si>
    <t>Общее</t>
  </si>
  <si>
    <t>Сфера?</t>
  </si>
  <si>
    <t>WARM</t>
  </si>
  <si>
    <t>Теплоснабжение</t>
  </si>
  <si>
    <t>Реестры?</t>
  </si>
  <si>
    <t>Титульный</t>
  </si>
  <si>
    <t>Спрашивать филиал на титульном?</t>
  </si>
  <si>
    <t>да</t>
  </si>
  <si>
    <t>Спрашивать МРМО на титульном?</t>
  </si>
  <si>
    <t>Установление\Корректировка на титульном</t>
  </si>
  <si>
    <t>нет</t>
  </si>
  <si>
    <t>Дополнительный признак на титульном?</t>
  </si>
  <si>
    <t>Субъект отчетности (СКИ)</t>
  </si>
  <si>
    <t>Подсферы</t>
  </si>
  <si>
    <t>Кол-во:</t>
  </si>
  <si>
    <t>№</t>
  </si>
  <si>
    <t>Наименование подсферы</t>
  </si>
  <si>
    <t>Реестр</t>
  </si>
  <si>
    <t>Технологическое подключение к сетям ТС (СТС)</t>
  </si>
  <si>
    <t>Технологическое подключение к сетям ТС (инд. плата)</t>
  </si>
  <si>
    <t>ГВС в открытой системе</t>
  </si>
  <si>
    <t>Передача тепловой энергии</t>
  </si>
  <si>
    <t>Добавить</t>
  </si>
  <si>
    <t>Добавить документ</t>
  </si>
  <si>
    <t>Наименование</t>
  </si>
  <si>
    <t>№ п/п</t>
  </si>
  <si>
    <t>Номер на листе</t>
  </si>
  <si>
    <t>Наименование документа</t>
  </si>
  <si>
    <t>Просто заголовок а не документ</t>
  </si>
  <si>
    <t>Обязательная ссылка/причина</t>
  </si>
  <si>
    <t>Отступ</t>
  </si>
  <si>
    <t>Примечение</t>
  </si>
  <si>
    <t>Тарифы на тепловую энергию</t>
  </si>
  <si>
    <t>1.1</t>
  </si>
  <si>
    <t>Заявление об установлении тарифов и выборе метода регулирования тарифов</t>
  </si>
  <si>
    <t>1.2</t>
  </si>
  <si>
    <t>Документ о назначении (выборе) лица, имеющего право действовать от имени регулируемой организации без доверенности</t>
  </si>
  <si>
    <t>1.3</t>
  </si>
  <si>
    <t>Устав (со всеми изменениями и дополнениями)</t>
  </si>
  <si>
    <t>1.4</t>
  </si>
  <si>
    <t>Свидетельство о государственной регистрации юридического лица</t>
  </si>
  <si>
    <t>1.5</t>
  </si>
  <si>
    <t>Свидетельство о постановке на налоговый учет</t>
  </si>
  <si>
    <t>1.6</t>
  </si>
  <si>
    <t>Свидетельство о постановке на учет в органы статистики</t>
  </si>
  <si>
    <t>1.7</t>
  </si>
  <si>
    <t>Приказ о назначении (выборе) руководителя</t>
  </si>
  <si>
    <t>1.8</t>
  </si>
  <si>
    <t>Документы, подтверждающие право владения, пользования, распоряжения имущественным комплексом (право собственности (выписка из ЕГРЮЛ), право хозяйственного ведения, право оперативного управления, договор аренды, концессионное соглашение)</t>
  </si>
  <si>
    <t>1.9</t>
  </si>
  <si>
    <t>Пояснительная записка, обосновывающая необходимость установления (изменения) тарифов</t>
  </si>
  <si>
    <t>1.10</t>
  </si>
  <si>
    <t>Документ подтверждающий применяемую систему налогообложения (уведомление налогового органа)</t>
  </si>
  <si>
    <t>1.11</t>
  </si>
  <si>
    <t>Копия решения об утверждении учетной политики с приложениями (включая утвержденный план счетов)</t>
  </si>
  <si>
    <t>1.12</t>
  </si>
  <si>
    <t>Бухгалтерская отчетность (с отметкой налоговых органов / квитанцией): бухгалтерский баланс (форма № 1), отчет о финансовых результатах (форма № 2), отчет об изменении капитала (форма № 3), отчет о движении денежных средств (форма № 4), приложение к бухгалтерскому балансу (форма № 5) за год, предшествующий отчетному</t>
  </si>
  <si>
    <t>1.13</t>
  </si>
  <si>
    <t>Статистическая отчетность: форма № 1-предприятие «Основные сведения о деятельности организации» за год, предшествующий отчетному</t>
  </si>
  <si>
    <t>1.14</t>
  </si>
  <si>
    <t>Статистическая отчетность: форма № 1-Т «Сведения о численности и заработной плате работников по видам деятельности» за год, предшествующий отчетному</t>
  </si>
  <si>
    <t>1.15</t>
  </si>
  <si>
    <t>Статистическая отчетность: форма № П-2 «Сведения об инвестициях», приложение к форме № П-2 за год, предшествующий отчетному</t>
  </si>
  <si>
    <t>1.16</t>
  </si>
  <si>
    <t>Статистическая отчетность: форма № П-З «Сведения о финансовом состоянии организации» за год, предшествующий отчетному</t>
  </si>
  <si>
    <t>1.17</t>
  </si>
  <si>
    <t>Статистическая отчетность: форма № П-4 «Сведения о численности, заработной плате и движении работников» за год, предшествующий отчетному</t>
  </si>
  <si>
    <t>1.18</t>
  </si>
  <si>
    <t>Статистическая отчетность: форма № 22-ЖКХ «Сведения о работе жилищно-коммунальных организаций» за год, предшествующий отчетному</t>
  </si>
  <si>
    <t>1.19</t>
  </si>
  <si>
    <t>Статистическая отчетность: форма № 1-ТЕП «Сведения о снабжении теплоэнергией» за год, предшествующий отчетному</t>
  </si>
  <si>
    <t>1.20</t>
  </si>
  <si>
    <t>Статистическая отчетность: форма № 4-ТЭР «Сведения об использовании топлива, теплоэнергии и электроэнергии» за год, предшествующий отчетному</t>
  </si>
  <si>
    <t>1.21</t>
  </si>
  <si>
    <t>Статистическая отчетность: форма № 46-ТЭ «Сведения о полезном отпуске (продаже) тепловой энергии» (годовая) за год, предшествующий отчетному</t>
  </si>
  <si>
    <t>1.22</t>
  </si>
  <si>
    <t>Статистическая отчетность: прочие формы за год, предшествующий отчетному</t>
  </si>
  <si>
    <t>1.23</t>
  </si>
  <si>
    <t>Смета затрат по расчету тарифов на тепловую энергию на будущий год и фактические показатели за год, предшествующий отчетному, в соответствии со сводной таблицей расположенной на сайте департамента (смета затрат, долгосрочные параметры, ресурсы, неподконтрольные расходы, операционные расходы, ПО, баланс энергии, топливо и т.д.)</t>
  </si>
  <si>
    <t>1.24</t>
  </si>
  <si>
    <t>Схема теплоснабжения, информация о наличии у организации статуса единой теплоснабжающей организации (ЕТО) с приложением копии документа, которым присвоен статус ЕТО</t>
  </si>
  <si>
    <t>1.25</t>
  </si>
  <si>
    <t>Технические характеристики оборудования котельной (ЦТП)</t>
  </si>
  <si>
    <t>1.26</t>
  </si>
  <si>
    <t>Паспорт котельной, перечень установленного оборудования</t>
  </si>
  <si>
    <t>1.27</t>
  </si>
  <si>
    <t>Технологическая схема котельной, температурный график, график работы котлов</t>
  </si>
  <si>
    <t>1.28</t>
  </si>
  <si>
    <t>Данные о фактических объемах отпуска тепловой энергии за год, предшествующий отчетному, в помесячной разбивке по группам потребителей с выделением реализации услуг по приборам учета, а также расчет полезного отпуска на будущий год с дифференциацией по видам с обоснованием размера расхода тепловой энергии (мощности), теплоносителя, горячей воды на передачу (потери) по сетям, в том числе объема поставки тепловой энергии (мощности), теплоносителя согласно заключенным в соответствии с Федеральным законом "О теплоснабжении" договорам по ценам, определенным соглашением сторон</t>
  </si>
  <si>
    <t>1.29</t>
  </si>
  <si>
    <t>Структура полезного отпуска по потребителям, с помесячной разбивкой</t>
  </si>
  <si>
    <t>1.30</t>
  </si>
  <si>
    <t>Реестр договоров с потребителями (с указанием объемов полезного отпуска, срока действия договоров)</t>
  </si>
  <si>
    <t>1.31</t>
  </si>
  <si>
    <t>Расчет расхода тепловой энергии на технологические нужды</t>
  </si>
  <si>
    <t>1.32</t>
  </si>
  <si>
    <t>Расчет потерь в сетях, постановления об утверждении нормативов технологических потерь при передаче тепловой энергии (при наличии)</t>
  </si>
  <si>
    <t>1.33</t>
  </si>
  <si>
    <t>Согласованные объемы покупки тепловой энергии (с приложением копий договоров, актов, счетов-фактур)</t>
  </si>
  <si>
    <t>1.34</t>
  </si>
  <si>
    <t>Расчет расхода и затрат на топливо на будущий год</t>
  </si>
  <si>
    <t>1.35</t>
  </si>
  <si>
    <t>Документы, подтверждающие проведение заявителем конкурсных процедур по закупкам топлива на год, предшествующий отчетному; в том числе: положение о закупках, извещение о проведении закупок, документация о закупке, протоколы проведения закупок, составляемые в ходе проведения закупок, а так же договора на поставку топлива (доп. соглашения), счета-фактуры, акты, паспорта</t>
  </si>
  <si>
    <t>1.36</t>
  </si>
  <si>
    <t>Режимные карты котлоагрегатов, постановления об утверждении нормативов удельного расхода условного топлива (при наличии)</t>
  </si>
  <si>
    <t>1.37</t>
  </si>
  <si>
    <t>Справка об остатках топлива на складе организации на дату обращения в Департамент</t>
  </si>
  <si>
    <t>1.38</t>
  </si>
  <si>
    <t>Расчет затрат на электрическую энергию</t>
  </si>
  <si>
    <t>1.39</t>
  </si>
  <si>
    <t>Договор энергоснабжения, счета-фактуры, ведомости электропотребления</t>
  </si>
  <si>
    <t>1.40</t>
  </si>
  <si>
    <t>Расчет расхода электроэнергии установленного оборудования</t>
  </si>
  <si>
    <t>1.41</t>
  </si>
  <si>
    <t>Договор водоснабжения и (или) водоотведения, счета-фактуры</t>
  </si>
  <si>
    <t>1.42</t>
  </si>
  <si>
    <t>Расчет расхода и затрат на воду, водоотведение</t>
  </si>
  <si>
    <t>1.43</t>
  </si>
  <si>
    <t>Расчет расхода воды на химводоподготовку (режимная карта работы установки ХВО)</t>
  </si>
  <si>
    <t>1.44</t>
  </si>
  <si>
    <t>Договоры на поставку химических реагентов, счета-фактуры</t>
  </si>
  <si>
    <t>1.45</t>
  </si>
  <si>
    <t>Расчет расхода и затрат на химические реагенты</t>
  </si>
  <si>
    <t>1.46</t>
  </si>
  <si>
    <t>Расчет расходов на оплату труда</t>
  </si>
  <si>
    <t>1.47</t>
  </si>
  <si>
    <t>Отраслевое тарифное соглашение</t>
  </si>
  <si>
    <t>1.48</t>
  </si>
  <si>
    <t>Положение об оплате труда, положение о премировании</t>
  </si>
  <si>
    <t>1.49</t>
  </si>
  <si>
    <t>Действующее штатное расписание, утвержденное руководителем организации</t>
  </si>
  <si>
    <t>1.50</t>
  </si>
  <si>
    <t>Расчёт нормативной численности рабочих, руководителей, специалистов и служащих</t>
  </si>
  <si>
    <t>1.51</t>
  </si>
  <si>
    <t>Уведомление о размере страховых взносов на обязательное социальное страхование от несчастных случаев и профессиональных заболеваний</t>
  </si>
  <si>
    <t>1.52</t>
  </si>
  <si>
    <t>Расчет арендной платы в экономически обоснованном размере с расшифровкой и приложением обосновывающих документов</t>
  </si>
  <si>
    <t>1.53</t>
  </si>
  <si>
    <t>Расчет амортизационных отчислений, ведомость основных средств, инвентарные карточки учета ОС</t>
  </si>
  <si>
    <t>1.54</t>
  </si>
  <si>
    <t>Отчет об использовании амортизационных отчислений в базовом периоде</t>
  </si>
  <si>
    <t>1.55</t>
  </si>
  <si>
    <t>Копии приказов о проведении переоценки основных средств (лицензии организации, осуществившей переоценку, договоры на проведение работ по переоценке)</t>
  </si>
  <si>
    <t>1.56</t>
  </si>
  <si>
    <t>Расчет затрат на ремонт и работы и услуги производственного характера с приложением обосновывающих документов (договора, акты, счета-фактуры и т.д.)</t>
  </si>
  <si>
    <t>1.57</t>
  </si>
  <si>
    <t>График планово-предупредительных ремонтов</t>
  </si>
  <si>
    <t>1.58</t>
  </si>
  <si>
    <t>Копии дефектных ведомостей</t>
  </si>
  <si>
    <t>1.59</t>
  </si>
  <si>
    <t>Утвержденные сметы на проведение ремонтных работ (подрядный или хоз. способ)</t>
  </si>
  <si>
    <t>1.60</t>
  </si>
  <si>
    <t>Договоры со сторонними организациями на проведение ремонтов</t>
  </si>
  <si>
    <t>1.61</t>
  </si>
  <si>
    <t>Отчет о выполнении ремонтных работ в базовом периоде (счета-фактуры, акты выполненных работ за отчетный период)</t>
  </si>
  <si>
    <t>1.62</t>
  </si>
  <si>
    <t>Перечень эксплуатационных материалов на содержание оборудования с приложением обосновывающих документов (договора, акты, счета-фактуры, расчеты и т.д.)</t>
  </si>
  <si>
    <t>1.63</t>
  </si>
  <si>
    <t>Расчет расходов на содержание и эксплуатацию оборудования с приложением обосновывающих документов (договора, акты, счета-фактуры, расчеты и т.д.)</t>
  </si>
  <si>
    <t>1.64</t>
  </si>
  <si>
    <t>Расчет налогов и других обязательных платежей и сборов: земельный, транспортный, водный, плата за негативное воздействие на окружающую среду, на имущество, на прибыль, иных налогов и сборов</t>
  </si>
  <si>
    <t>1.65</t>
  </si>
  <si>
    <t>Копии налоговых деклараций: по налогу на прибыль организаций; по налогу на имущество организаций; по земельному налогу; по водному налогу; по транспортному налогу; по единому налогу, уплачиваемому в связи с применением упрощенной системы, на последнюю отчетную дату (с отметкой налоговых органов / квитанцией)</t>
  </si>
  <si>
    <t>1.66</t>
  </si>
  <si>
    <t>Расчет цеховых затрат: охрана труда, спецодежда, канцтовары (расшифровка, договоры, счета-фактуры)</t>
  </si>
  <si>
    <t>1.67</t>
  </si>
  <si>
    <t>Расчет общехозяйственных расходов (расшифровка по статьям затрат, распределение по видам деятельности, договоры, счета-фактуры)</t>
  </si>
  <si>
    <t>1.68</t>
  </si>
  <si>
    <t>Утвержденная инвестиционная программа / проект инвестиционной программы</t>
  </si>
  <si>
    <t>1.69</t>
  </si>
  <si>
    <t>Программа социального развития предприятия, коллективный договор</t>
  </si>
  <si>
    <t>1.70</t>
  </si>
  <si>
    <t>Отчет об итогах работы по регулируемому виду деятельности (смета фактических затрат за предшествующий период регулирования с пояснениями по фактически сложившимся расходам)</t>
  </si>
  <si>
    <t>1.71</t>
  </si>
  <si>
    <t>Расчет недополученных или дополнительно полученных в предшествующий расчетный период регулирования доходов с приложением обосновывающих документов</t>
  </si>
  <si>
    <t>1.72</t>
  </si>
  <si>
    <t>Программа энергосбережения и повышения энергетической эффективности</t>
  </si>
  <si>
    <t>1.73</t>
  </si>
  <si>
    <t>Показатели надежности, качества и энергетической эффективности</t>
  </si>
  <si>
    <t>2.0</t>
  </si>
  <si>
    <t>Тарифы на теплоноситель и горячую воду в открытых системах теплоснабжения</t>
  </si>
  <si>
    <t>Регистры бухгалтерского учета, а именно: "Обороты счета 20"Основное производство" в группировке по номенклатуре "технологическое присоединение" в разбивке по элементам затрат формате Excel (за предыдущий календарный год)</t>
  </si>
  <si>
    <t>Пояснительная записка со ссылкой на учетную политику о порядке распределения затрат по видам деятельности (постатейно)</t>
  </si>
  <si>
    <t>Заявление</t>
  </si>
  <si>
    <t>Расчет согласно Приложения 7 к Методическим указаниям, утвержденным приказом ФСТ России от 13 июня 2013 г. N 760-э</t>
  </si>
  <si>
    <t>Пояснительная записка и иные материалы обосновывающие затраты</t>
  </si>
  <si>
    <t>Локальные сметные расчеты в формате Гранд Смета или калькуляция затрат</t>
  </si>
  <si>
    <t>Расчет на основе укрупненных сметных нормативов для объектов непроизводственного назначения и инженерной инфраструктуры, утвержденных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t>
  </si>
  <si>
    <t>Информация о затратах на строительство сетей в рамках выполнения технологического присоединения за предыдущий период регулирования с приложением подтверждающих документов по каждому договору</t>
  </si>
  <si>
    <t>Коммерческие предложения и (или) прайс-листы (не менее 3-х организаций), и (или) результаты закупок, подтверждающие стоимость материала</t>
  </si>
  <si>
    <t>17.0</t>
  </si>
  <si>
    <t>Дополнительные документы</t>
  </si>
  <si>
    <t>Пояснительная записка к расчету</t>
  </si>
  <si>
    <t>Заявка на подключение</t>
  </si>
  <si>
    <t>Проект договора на подключение (технологическое присоединение) к централизованной(ым) системе(ам)</t>
  </si>
  <si>
    <t>Технические условия по ТП</t>
  </si>
  <si>
    <t>Сводный сметный расчет в формате Гранд Смета</t>
  </si>
  <si>
    <t>Локальные сметные расчеты в формате Гранд Смета</t>
  </si>
  <si>
    <t>Информация о затратах на строительство сетей в рамках выполнения технологического присоединения за предыдущий период регулирования с приложением подвтерждающих документов по каждому договору</t>
  </si>
  <si>
    <t>План-схема трассы, строящихся и (или) реконструируемых сетей</t>
  </si>
  <si>
    <t>20.0</t>
  </si>
  <si>
    <t>Заявление об установлении тарифов</t>
  </si>
  <si>
    <t>Расчет финансовых потребностей для реализации производственной программы с расшифровкой затрат по видам деятельности</t>
  </si>
  <si>
    <t>Расчет тарифов на услуги горячего водоснабжения по видам деятельности</t>
  </si>
  <si>
    <t>Копии договоров с потребителями – реестр договоров</t>
  </si>
  <si>
    <t>Отчет о доходах от реализации товаров и услуг по установленным тарифам на услуги горячего водоснабжения и расходах на реализацию производственной программы за 2 предшествующих года или за период осуществления организацией регулируемой деятельности, если он составляет менее 2 лет (по видам деятельности)</t>
  </si>
  <si>
    <t>Производственная программа по горячему водоснабжению</t>
  </si>
  <si>
    <t>7.0</t>
  </si>
  <si>
    <t>Смета затрат по расчету тарифов на услуги по передаче тепловой энергии на будущий год и фактические показатели за год, предшествующий отчетному, в соответствии со сводной таблицей расположенной на сайте департамента (смета затрат, долгосрочные параметры, ресурсы, неподконтрольные расходы, операционные расходы, ПО, баланс энергии, топливо и т.д.)</t>
  </si>
  <si>
    <t>Данные о фактических объемах отпуска тепловой энергии за год, предшествующий отчетному, в помесячной разбивке, а также расчет объема передачи тепловой энергии на период регулирования</t>
  </si>
  <si>
    <t>Договоры оказания услуг по передаче тепловой энергии</t>
  </si>
  <si>
    <t>58.0</t>
  </si>
  <si>
    <t xml:space="preserve"> (требуется обновление)</t>
  </si>
  <si>
    <t>Код отчёта: DOC.LIST.WARM.1.44.EIAS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</si>
  <si>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</si>
  <si>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</si>
  <si>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</si>
  <si>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</si>
  <si>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</si>
  <si>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</si>
  <si>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</si>
  <si>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</si>
  <si>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</si>
  <si>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</si>
  <si>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</si>
  <si>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</si>
  <si>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</si>
  <si>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Год, на который подается заявка на установление (корректировку) тарифа</t>
  </si>
  <si>
    <t>Тип шаблона</t>
  </si>
  <si>
    <t>Сфера</t>
  </si>
  <si>
    <t>Филиал</t>
  </si>
  <si>
    <t>26790014</t>
  </si>
  <si>
    <t>Наименование организации</t>
  </si>
  <si>
    <t>МОУ Вохомская СОШ Вохомского района</t>
  </si>
  <si>
    <t>Наименование подразделения</t>
  </si>
  <si>
    <t>ИНН</t>
  </si>
  <si>
    <t>4410001460</t>
  </si>
  <si>
    <t>КПП</t>
  </si>
  <si>
    <t>441001001</t>
  </si>
  <si>
    <t>Муниципальный район</t>
  </si>
  <si>
    <t>Вохомский муниципальный район</t>
  </si>
  <si>
    <t>Муниципальный образование</t>
  </si>
  <si>
    <t>Вохомское</t>
  </si>
  <si>
    <t>ОКТМО</t>
  </si>
  <si>
    <t>34606410</t>
  </si>
  <si>
    <t>Адрес организации</t>
  </si>
  <si>
    <t>Юридический адрес</t>
  </si>
  <si>
    <t>157760, Костромская обл, Вохомский район, п. Во</t>
  </si>
  <si>
    <t>Почтовый адрес</t>
  </si>
  <si>
    <t>157760, Костромская обл, Вохомский район, п. Вохма, ул. Советская, д. 70</t>
  </si>
  <si>
    <t>Руководитель</t>
  </si>
  <si>
    <t>Фамилия, имя, отчество</t>
  </si>
  <si>
    <t>Окуловская Елена Павловна</t>
  </si>
  <si>
    <t>Должность</t>
  </si>
  <si>
    <t>директор</t>
  </si>
  <si>
    <t>Главный бухгалтер</t>
  </si>
  <si>
    <t>Татаринова Татьяна Вячеславовна</t>
  </si>
  <si>
    <t>Должностное лицо, ответственное за составление формы</t>
  </si>
  <si>
    <t>главный бухгалтер</t>
  </si>
  <si>
    <t>Контактный телефон</t>
  </si>
  <si>
    <t>e-mail</t>
  </si>
  <si>
    <t>school-voh@yandex.ru</t>
  </si>
  <si>
    <t>OBJ_NAME</t>
  </si>
  <si>
    <t>MR</t>
  </si>
  <si>
    <t>MO</t>
  </si>
  <si>
    <t>DOC</t>
  </si>
  <si>
    <t>NOTE</t>
  </si>
  <si>
    <t>Список документов</t>
  </si>
  <si>
    <t>№ части</t>
  </si>
  <si>
    <t>Ссылка на документ</t>
  </si>
  <si>
    <t>Примечание</t>
  </si>
  <si>
    <t>1</t>
  </si>
  <si>
    <t>https://data-platform.ru/lk/ru_1_44/extensions/filestorage/api/Filestorage/GetFile?fileGuid=a633c72a-5ba0-4481-bf68-2ea89fcfd3cc</t>
  </si>
  <si>
    <t>t</t>
  </si>
  <si>
    <t>Добавить ссылку на часть документа</t>
  </si>
  <si>
    <t>https://data-platform.ru/lk/ru_1_44/extensions/filestorage/api/Filestorage/GetFile?fileGuid=92a43260-152d-4127-a3d5-d46c1363772b</t>
  </si>
  <si>
    <t>https://data-platform.ru/lk/ru_1_44/extensions/filestorage/api/Filestorage/GetFile?fileGuid=fbfd4cd2-e4c9-4491-84dd-d27af237305e</t>
  </si>
  <si>
    <t>https://data-platform.ru/lk/ru_1_44/extensions/filestorage/api/Filestorage/GetFile?fileGuid=baf2e5af-982a-4cb2-ae9e-2635288b7cb4</t>
  </si>
  <si>
    <t>https://data-platform.ru/lk/ru_1_44/extensions/filestorage/api/Filestorage/GetFile?fileGuid=2f54ea63-bf3d-4a3c-bf2b-af713108ff5a</t>
  </si>
  <si>
    <t>Отсутствует по причине: отсутствует</t>
  </si>
  <si>
    <t>https://data-platform.ru/lk/ru_1_44/extensions/filestorage/api/Filestorage/GetFile?fileGuid=6ddee13d-5cfe-4627-bec1-cd7ba6b42863</t>
  </si>
  <si>
    <t>Отсутствует по причине: отсутствет</t>
  </si>
  <si>
    <t>https://data-platform.ru/lk/ru_1_44/extensions/filestorage/api/Filestorage/GetFile?fileGuid=cf8e5fdb-5da9-48a1-83db-72c30945c02e</t>
  </si>
  <si>
    <t>https://data-platform.ru/lk/ru_1_44/extensions/filestorage/api/Filestorage/GetFile?fileGuid=c76b1227-f6be-413f-adec-9fc4dcb0492a</t>
  </si>
  <si>
    <t>https://data-platform.ru/lk/ru_1_44/extensions/filestorage/api/Filestorage/GetFile?fileGuid=d2b92248-109b-4341-ac14-aa0fdde6293e</t>
  </si>
  <si>
    <t>https://data-platform.ru/lk/ru_1_44/extensions/filestorage/api/Filestorage/GetFile?fileGuid=6a43007a-4b82-48bf-bc44-ad587b5424f0</t>
  </si>
  <si>
    <t>https://data-platform.ru/lk/ru_1_44/extensions/filestorage/api/Filestorage/GetFile?fileGuid=8bf45c66-2a8c-4972-a489-21d3f34c29f4</t>
  </si>
  <si>
    <t>https://data-platform.ru/lk/ru_1_44/extensions/filestorage/api/Filestorage/GetFile?fileGuid=71d97136-7784-464a-8c69-a665b7ccecbe</t>
  </si>
  <si>
    <t>https://data-platform.ru/lk/ru_1_44/extensions/filestorage/api/Filestorage/GetFile?fileGuid=7f6c2288-3923-4f34-8d97-5bd2ea9b046a</t>
  </si>
  <si>
    <t>https://data-platform.ru/lk/ru_1_44/extensions/filestorage/api/Filestorage/GetFile?fileGuid=a3726255-026c-4fc9-8aad-f7432d96a0a7</t>
  </si>
  <si>
    <t>https://data-platform.ru/lk/ru_1_44/extensions/filestorage/api/Filestorage/GetFile?fileGuid=5b1f1f4b-2a92-4576-b0c5-5fa2d6095188</t>
  </si>
  <si>
    <t>https://data-platform.ru/lk/ru_1_44/extensions/filestorage/api/Filestorage/GetFile?fileGuid=9fd657c5-8fc9-4d59-a9b1-6c4f16b09492</t>
  </si>
  <si>
    <t>https://data-platform.ru/lk/ru_1_44/extensions/filestorage/api/Filestorage/GetFile?fileGuid=0f9e1047-7289-49a7-b5d9-e8e52ada1e9d</t>
  </si>
  <si>
    <t>×</t>
  </si>
  <si>
    <t>2</t>
  </si>
  <si>
    <t>https://data-platform.ru/lk/ru_1_44/extensions/filestorage/api/Filestorage/GetFile?fileGuid=07d8a9c8-6ed4-498e-853b-872ec60cbf32</t>
  </si>
  <si>
    <t>https://data-platform.ru/lk/ru_1_44/extensions/filestorage/api/Filestorage/GetFile?fileGuid=de412696-d47e-4dfd-b2aa-bf6606c16456</t>
  </si>
  <si>
    <t>https://data-platform.ru/lk/ru_1_44/extensions/filestorage/api/Filestorage/GetFile?fileGuid=6d41022a-a935-4a37-9789-7f51fd3cb2c7</t>
  </si>
  <si>
    <t>https://data-platform.ru/lk/ru_1_44/extensions/filestorage/api/Filestorage/GetFile?fileGuid=b2c97a16-a04a-4676-a0ca-a8a559cefc35</t>
  </si>
  <si>
    <t>3</t>
  </si>
  <si>
    <t>https://data-platform.ru/lk/ru_1_44/extensions/filestorage/api/Filestorage/GetFile?fileGuid=b12b1048-c316-400e-ad38-011fe4992291</t>
  </si>
  <si>
    <t>4</t>
  </si>
  <si>
    <t>https://data-platform.ru/lk/ru_1_44/extensions/filestorage/api/Filestorage/GetFile?fileGuid=dd3a2b44-8f12-4b4f-8588-d4a8ce39cb8d</t>
  </si>
  <si>
    <t>https://data-platform.ru/lk/ru_1_44/extensions/filestorage/api/Filestorage/GetFile?fileGuid=391dd58c-8bed-4e19-ac7c-90f177381f1a</t>
  </si>
  <si>
    <t>https://data-platform.ru/lk/ru_1_44/extensions/filestorage/api/Filestorage/GetFile?fileGuid=3809cb94-02a9-4fe7-b074-0f6be7d190a9</t>
  </si>
  <si>
    <t>https://data-platform.ru/lk/ru_1_44/extensions/filestorage/api/Filestorage/GetFile?fileGuid=e4821fbf-d85f-40a1-9bff-511e549513ad</t>
  </si>
  <si>
    <t>https://data-platform.ru/lk/ru_1_44/extensions/filestorage/api/Filestorage/GetFile?fileGuid=10fe2c5c-f3d8-470a-8225-d8941e008c95</t>
  </si>
  <si>
    <t>https://data-platform.ru/lk/ru_1_44/extensions/filestorage/api/Filestorage/GetFile?fileGuid=a8230722-aa91-429d-ba4d-b03ced6a5f94</t>
  </si>
  <si>
    <t>https://data-platform.ru/lk/ru_1_44/extensions/filestorage/api/Filestorage/GetFile?fileGuid=dc96588c-3e18-464a-9208-d46bf50d6f58</t>
  </si>
  <si>
    <t>https://data-platform.ru/lk/ru_1_44/extensions/filestorage/api/Filestorage/GetFile?fileGuid=e1fd33ed-1666-4fc3-9da9-0d63e761150c</t>
  </si>
  <si>
    <t>https://data-platform.ru/lk/ru_1_44/extensions/filestorage/api/Filestorage/GetFile?fileGuid=bdee1e13-ab01-482d-a4f8-e49fd94cdb8b</t>
  </si>
  <si>
    <t>https://data-platform.ru/lk/ru_1_44/extensions/filestorage/api/Filestorage/GetFile?fileGuid=08489005-dfaa-4fe4-8810-9df7f90edddb</t>
  </si>
  <si>
    <t>https://data-platform.ru/lk/ru_1_44/extensions/filestorage/api/Filestorage/GetFile?fileGuid=96c5916d-8067-4361-aef3-bb6f5b0c9cfd</t>
  </si>
  <si>
    <t>https://data-platform.ru/lk/ru_1_44/extensions/filestorage/api/Filestorage/GetFile?fileGuid=1cc1a281-bdb8-4b50-a169-1b6127d6cf5c</t>
  </si>
  <si>
    <t>Ниже вы можете оставить свои комментарии</t>
  </si>
  <si>
    <t>Добавить комментарий</t>
  </si>
  <si>
    <t>et_List01_1</t>
  </si>
  <si>
    <t>et_List01_2</t>
  </si>
  <si>
    <t>et_List01_1b</t>
  </si>
  <si>
    <t>et_List01_auto</t>
  </si>
  <si>
    <t>et_List01_head</t>
  </si>
  <si>
    <t>et_ListMRMO_1</t>
  </si>
  <si>
    <t>et_comm</t>
  </si>
  <si>
    <t>REGION</t>
  </si>
  <si>
    <t>month_list</t>
  </si>
  <si>
    <t>logical</t>
  </si>
  <si>
    <t>year_list</t>
  </si>
  <si>
    <t>sphere_list</t>
  </si>
  <si>
    <t>reestr_list</t>
  </si>
  <si>
    <t>DOCS_1</t>
  </si>
  <si>
    <t>DOCS_2</t>
  </si>
  <si>
    <t>LINK_DOC_MASK</t>
  </si>
  <si>
    <t>Алтайский край</t>
  </si>
  <si>
    <t>Январь</t>
  </si>
  <si>
    <t>Программа энергосбережения</t>
  </si>
  <si>
    <t>Тестовый документ 1</t>
  </si>
  <si>
    <t>^https:\/\/data\-platform\.ru\/lk\/files\/Files\/wsjLHZ\/[0-9a-f]{8}-[0-9a-f]{4}-[0-9a-f]{4}-[0-9a-f]{4}-[0-9a-f]{12}</t>
  </si>
  <si>
    <t>Амурская область</t>
  </si>
  <si>
    <t>Февраль</t>
  </si>
  <si>
    <t>Электроэнергия</t>
  </si>
  <si>
    <t>EE</t>
  </si>
  <si>
    <t>Копия документа о назначении лица, имеющего право действовать от имени организации без доверенности</t>
  </si>
  <si>
    <t>Тестовый документ 2</t>
  </si>
  <si>
    <t>^https:\/\/data\-platform\.ru\/lk\/ru\_1\_44\/extensions\/filestorage\/api\/Filestorage\/GetFile\?fileGuid=[0-9a-f]{8}-[0-9a-f]{4}-[0-9a-f]{4}-[0-9a-f]{4}-[0-9a-f]{12}$</t>
  </si>
  <si>
    <t>Архангельская область</t>
  </si>
  <si>
    <t>Март</t>
  </si>
  <si>
    <t>Устав (со всеми изменениями)</t>
  </si>
  <si>
    <t>Тестовый документ 3</t>
  </si>
  <si>
    <t>Астраханская область</t>
  </si>
  <si>
    <t>Апрель</t>
  </si>
  <si>
    <t>Учредительные нормативные документы (для МУП постановление о создании юридического лица, договор и т.д.)</t>
  </si>
  <si>
    <t>Белгородская область</t>
  </si>
  <si>
    <t>Май</t>
  </si>
  <si>
    <t>Анкета по установленной форме</t>
  </si>
  <si>
    <t>Брянская область</t>
  </si>
  <si>
    <t>Июнь</t>
  </si>
  <si>
    <t>Информационное письмо об учете в ЕГРПО (Госкомстат России)</t>
  </si>
  <si>
    <t>Владимирская область</t>
  </si>
  <si>
    <t>Июль</t>
  </si>
  <si>
    <t>Волгоградская область</t>
  </si>
  <si>
    <t>Август</t>
  </si>
  <si>
    <t>Копия уведомления о налоговом режиме, действующем на предприятии</t>
  </si>
  <si>
    <t>Вологодская область</t>
  </si>
  <si>
    <t>Сентябрь</t>
  </si>
  <si>
    <t>Свидетельство о внесении записи в Единый государственный реестр юридических лиц</t>
  </si>
  <si>
    <t>Воронежская область</t>
  </si>
  <si>
    <t>Октябрь</t>
  </si>
  <si>
    <t>Документы, подтверждающие право владения, пользования, распоряжения имущественным комплексом (право собственности (выписка из ЕГРЮЛ), право хозяйственного ведения, право оперативного управления, договор аренды, концессионное соглашение, акт приема-передачи с приложениями)</t>
  </si>
  <si>
    <t>г.Байконур</t>
  </si>
  <si>
    <t>Ноябрь</t>
  </si>
  <si>
    <t>Правоустанавливающий документ на право владения земельным участком ( свидетельство о государственной регистрации права собственности на имущество (земельный участок), договор аренды)</t>
  </si>
  <si>
    <t>г. Москва</t>
  </si>
  <si>
    <t>Декабрь</t>
  </si>
  <si>
    <t>г.Санкт-Петербург</t>
  </si>
  <si>
    <t>г.Севастополь</t>
  </si>
  <si>
    <t>Регистры бухгалтерского учета за отчетный период по счетам 01, 02, 08,10, 20, 23, 25, 26, 29, 63, 69, 70, 90, 91, 97, 99 за отчетный год и за последний отчетный месяц</t>
  </si>
  <si>
    <t>Еврейская автономная область</t>
  </si>
  <si>
    <t>Бухгалтерская отчетность (с отметкой налоговых органов / квитанцией): бухгалтерский баланс (форма № 1), отчет о финансовых результатах (форма № 2), отчет об изменении капитала (форма № 3), отчет о движении денежных средств (форма № 4), приложение к бухгалтерскому балансу (форма № 5) за прошедший год и первый квартал текущего года за прошедший год и первый квартал текущего года</t>
  </si>
  <si>
    <t>Забайкальский край</t>
  </si>
  <si>
    <t>TemplateState</t>
  </si>
  <si>
    <t>Пояснительная записка к годовому бух балансу</t>
  </si>
  <si>
    <t>Ивановская область</t>
  </si>
  <si>
    <t>START_FILL</t>
  </si>
  <si>
    <t>Декларация о доходах (расходах)</t>
  </si>
  <si>
    <t>Иркутская область</t>
  </si>
  <si>
    <t>Статистическая отчетность: форма № 1-ТЕП «Сведения о снабжении теплоэнергией»</t>
  </si>
  <si>
    <t>Кабардино-Балкарская республика</t>
  </si>
  <si>
    <t>Статистическая отчетность: форма № 1-Т «Сведения о численности и заработной плате работников по видам деятельности»</t>
  </si>
  <si>
    <t>Калининградская область</t>
  </si>
  <si>
    <t>corr_list</t>
  </si>
  <si>
    <t>Статистическая отчетность: форма № П-2 «Сведения об инвестициях», приложение к форме № П-2</t>
  </si>
  <si>
    <t>Калужская область</t>
  </si>
  <si>
    <t>Первичное представление</t>
  </si>
  <si>
    <t>Статистическая отчетность: форма № П-З «Сведения о финансовом состоянии организации»</t>
  </si>
  <si>
    <t>Камчатский край</t>
  </si>
  <si>
    <t>Дополнительные материалы</t>
  </si>
  <si>
    <t>Статистическая отчетность: форма № П-4 «Сведения о численности, заработной плате и движении работников»</t>
  </si>
  <si>
    <t>Карачаево-Черкесская республика</t>
  </si>
  <si>
    <t>Статистическая отчетность: форма № 22-ЖКХ «Сведения о работе жилищно-коммунальных организаций»</t>
  </si>
  <si>
    <t>Кемеровская область</t>
  </si>
  <si>
    <t>Статистическая отчетность: форма № 4-ТЭР «Сведения об использовании топлива, теплоэнергии и электроэнергии»</t>
  </si>
  <si>
    <t>Кировская область</t>
  </si>
  <si>
    <t>Статистическая отчетность: форма № 46-ТЭ «Сведения о полезном отпуске (продаже) тепловой энергии» (годовая)</t>
  </si>
  <si>
    <t>Статистическая отчетность: прочие формы</t>
  </si>
  <si>
    <t>Краснодарский край</t>
  </si>
  <si>
    <t>Копия документа подтверждающего статус ЕТО</t>
  </si>
  <si>
    <t>Красноярский край</t>
  </si>
  <si>
    <t>Таблица по форме Приложения 3.1 к Методическим указаниям по расчету регулируемых цен (тарифов) в сфере теплоснабжения, утвержденным приказом ФСТ России от 13.06.2013 № 760-э «Основные производственные показатели регулируемой организации» по каждому теплоисточнику (в таблице дополнительно указать резервные котлы и котлы, находящиеся на консервации)</t>
  </si>
  <si>
    <t>Курганская область</t>
  </si>
  <si>
    <t>Таблица по форме Приложения 4.1 к Методическим указаниям «Расчет полезного отпуска тепловой энергии» по каждому теплоисточнику</t>
  </si>
  <si>
    <t>Курская область</t>
  </si>
  <si>
    <t>Технические паспорта на тепловые сети, обслуживаемые предприятием</t>
  </si>
  <si>
    <t>Ленинградская область</t>
  </si>
  <si>
    <t>Расчет полезного отпуска тепловой энергии (мощности), теплоносителя с дифференциацией по видам с обоснованием размера расхода тепловой энергии, теплоносителя, горячей воды на передачу (потери) по сетям</t>
  </si>
  <si>
    <t>Липецкая область</t>
  </si>
  <si>
    <t>Расчет количества тепловой энергии на отопление, либо фактический объем теплопотребления данных объектов (при наличии собственных отапливаемых объектов)</t>
  </si>
  <si>
    <t>Магаданская область</t>
  </si>
  <si>
    <t>Сводная таблица с указанием значений нормативов технологических потерь при передаче тепловой энергии по каждому теплоисточнику</t>
  </si>
  <si>
    <t>Московская область</t>
  </si>
  <si>
    <t>Расчет количества тепловой энергии (при наличии потребления тепловой энергии на хозяйственные нужды теплоисточника (т.е. отопление, вентиляция зданий и сооружений, находящихся на территории теплоисточников или на непосредственно примыкающим к ним территориям, расход на которые не включается в собственные нужды самого теплоисточника))</t>
  </si>
  <si>
    <t>Мурманская область</t>
  </si>
  <si>
    <t>Водоснабжение и водоотведение</t>
  </si>
  <si>
    <t>VS_VO</t>
  </si>
  <si>
    <t>Температурные графики котельных</t>
  </si>
  <si>
    <t>Ненецкий автономный округ</t>
  </si>
  <si>
    <t>Таблица по форме Приложения 4.3 к Методическим указаниям «Структура полезного отпуска тепловой энергии (мощности)» по каждому теплоисточнику</t>
  </si>
  <si>
    <t>Нижегородская область</t>
  </si>
  <si>
    <t>Таблица по форме Приложения 4.4 к Методическим указаниям «Расчет расхода топлива по электростанциям (котельным)» по каждому теплоисточнику. (заполнять данную таблицу только в части, относящейся на производство тепловой энергии)</t>
  </si>
  <si>
    <t>Новгородская область</t>
  </si>
  <si>
    <t>Обращение с ТКО</t>
  </si>
  <si>
    <t>TKO</t>
  </si>
  <si>
    <t>Принципиальные схемы тепловых сетей</t>
  </si>
  <si>
    <t>Новосибирская область</t>
  </si>
  <si>
    <t>Транспортные услуги на подъездных ЖД путях необщего пользования</t>
  </si>
  <si>
    <t>TRANSPORT</t>
  </si>
  <si>
    <t>Копии договоров теплоснабжения по ценам, определенным соглашением сторон</t>
  </si>
  <si>
    <t>Омская область</t>
  </si>
  <si>
    <t>Технологическое подключение к сетям ВС\ВО (СТС)</t>
  </si>
  <si>
    <t>Данные об объемах теплопотребления на нужды предприятия</t>
  </si>
  <si>
    <t>Оренбургская область</t>
  </si>
  <si>
    <t>Технологическое подключение к сетям ВС\ВО (инд. плата)</t>
  </si>
  <si>
    <t xml:space="preserve">Информацию за отчетный год с разбивкой по полугодиям о выставленных счетах на оплату тепловой энергии с указанием объемов по каждому теплоисточнику </t>
  </si>
  <si>
    <t>Орловская область</t>
  </si>
  <si>
    <t>Технические паспорта котлов</t>
  </si>
  <si>
    <t>Пензенская область</t>
  </si>
  <si>
    <t>Отчеты по энергетическому обследованию теплоисточников</t>
  </si>
  <si>
    <t>Пермский край</t>
  </si>
  <si>
    <t>Технологическое подключение к сетям газораспределения (СТС)</t>
  </si>
  <si>
    <t>GAS</t>
  </si>
  <si>
    <t>Перечень договоров об осуществлении регулируемой деятельности в сфере теплоснабжения с указанием объема тепловой энергии (теплоносителя, мощности), реализуемого по договору, номера и даты заключения договора, срока действия договора с разбивкой по теплоисточникам на расчетный период регулирования</t>
  </si>
  <si>
    <t>Приморский край</t>
  </si>
  <si>
    <t>Технологическое подключение к сетям газораспределения (инд. проект)</t>
  </si>
  <si>
    <t>Технический отчет по результатам режимно-наладочных испытаний котлов с приложением режимных карт работы котлов</t>
  </si>
  <si>
    <t>Псковская область</t>
  </si>
  <si>
    <t>Технологическое подключение к сетям газораспределения (льготная категория)</t>
  </si>
  <si>
    <t>Таблица по форме Приложения 4.5 к Методическим указаниям «Расчет баланса топлива» по каждому теплоисточнику</t>
  </si>
  <si>
    <t>Республика Адыгея</t>
  </si>
  <si>
    <t>Технологическое подключение к электрическим сетям (СТС)</t>
  </si>
  <si>
    <t>Сводная таблица с указанием значений нормативов запасов топлива</t>
  </si>
  <si>
    <t>Республика Алтай</t>
  </si>
  <si>
    <t>Технологическое подключение к электрическим сетям (инд. плата)</t>
  </si>
  <si>
    <t>Сводная таблица с указанием значений нормативов удельного расхода топлива по каждому теплоисточнику</t>
  </si>
  <si>
    <t>Республика Башкортостан</t>
  </si>
  <si>
    <t>Технологическое подключение к электрическим сетям (выпадающие)</t>
  </si>
  <si>
    <t>Перечень электропотребляющего оборудования с указанием назначения и технических характеристик по каждому теплоисточнику</t>
  </si>
  <si>
    <t>Республика Бурятия</t>
  </si>
  <si>
    <t>Другое</t>
  </si>
  <si>
    <t>OTHER</t>
  </si>
  <si>
    <t>Перечень оборудования водоподготовки с указанием назначения и технических характеристик по каждому теплоисточнику</t>
  </si>
  <si>
    <t>Республика Дагестан</t>
  </si>
  <si>
    <t>Расчет цен (тарифов) в соответствии с приложениями Методических рекомендаций</t>
  </si>
  <si>
    <t>Республика Ингушетия</t>
  </si>
  <si>
    <t>Пояснительная записка к формированию затрат</t>
  </si>
  <si>
    <t>Республика Калмыкия</t>
  </si>
  <si>
    <t>Копии принятых на предприятии методик распределения/отражения расходов, учитываемых при формировании тарифов на тепловую энергию</t>
  </si>
  <si>
    <t>Республика Карелия</t>
  </si>
  <si>
    <t>Таблицы (экономическая часть) по форме приложений согласно Методических указаний №760-э от 13.06.2013 (в зависимости от метода регулирования)</t>
  </si>
  <si>
    <t>Республика Крым</t>
  </si>
  <si>
    <t>Расчет затрат на топливо по видам топлива и по каждому теплоисточнику</t>
  </si>
  <si>
    <t>Республика Коми</t>
  </si>
  <si>
    <t>Копии договоров на поставку/транспортировку топлива (доп. соглашения), прочие услуги оказываемые при поставке топлива (относимые на топливо) за предшествующий расчетный период регулирования и на расчетный период. Копия письма от поставщика природного газа с обоснованием размера применяемого повышающего коэффициента к цене газа</t>
  </si>
  <si>
    <t>Республика Марий Эл</t>
  </si>
  <si>
    <t>Акты на списание по каждому виду топлива по месяцам с указанием объемов или иные отчетные данные организации по каждому теплоисточнику, в т.ч. в денежном выражении</t>
  </si>
  <si>
    <t>Республика Мордовия</t>
  </si>
  <si>
    <t>Паспорта качества за предшествующий расчетный период регулирования и на расчетный период</t>
  </si>
  <si>
    <t>Республика Саха (Якутия)</t>
  </si>
  <si>
    <t>Справки об остатках приобретаемого топлива на складе (ведомость или иной документ, отражающий количество и стоимость)</t>
  </si>
  <si>
    <t>Республика Северная Осетия-Алания</t>
  </si>
  <si>
    <t>Копии счетов-фактур на топливо, транспортировку топлива, прочим услугам по транспортировке топлива, товарные накладные за природный газ  за отчетный год и на последнюю отчетную дату</t>
  </si>
  <si>
    <t>Республика Татарстан</t>
  </si>
  <si>
    <t>Расчет затрат на поставку энергоресурсов (на оплату покупной тепловой энергии, на оплату услуг по передаче тепловой энергии)</t>
  </si>
  <si>
    <t>Республика Тыва</t>
  </si>
  <si>
    <t>Копии договоров на поставку энергоресурса (доп. соглашения), услуг по передаче тепловой энергии за предшествующий расчетный период регулирования и на расчетный период</t>
  </si>
  <si>
    <t>Республика Хакасия</t>
  </si>
  <si>
    <t>Копии счетов-фактур на покупаемую тепловую энергию (на оплату услуг по передаче тепловой энергии) за отчетный год и на последнюю отчетную дату</t>
  </si>
  <si>
    <t>Ростовская область</t>
  </si>
  <si>
    <t>Акты приема-передачи выполненных работ/оказанных услуг на покупаемую тепловую энергию (на оплату услуг по передаче тепловой энергии) за отчетный год и на последнюю отчетную дату</t>
  </si>
  <si>
    <t>Рязанская область</t>
  </si>
  <si>
    <t>Обороты между субконто Статьи затрат и Контрагенты, Контрагенты, Документы расчетов с контрагентом, Счет, Кор. счет по услугам по передаче тепловой энергии</t>
  </si>
  <si>
    <t>Самарская область</t>
  </si>
  <si>
    <t>Расчет затрат на электрическую энергию по каждому теплоисточнику</t>
  </si>
  <si>
    <t>Саратовская область</t>
  </si>
  <si>
    <t>Данные о фактическом объеме потребления электроэнергии за предыдущие расчетные периоды регулирования по каждому теплоисточнику</t>
  </si>
  <si>
    <t>Сахалинская область</t>
  </si>
  <si>
    <t>Отчетные данные по расходу электроэнергии с указанием объемов по каждому теплоисточнику, в том числе в денежном выражении</t>
  </si>
  <si>
    <t>Свердловская область</t>
  </si>
  <si>
    <t>Копия договора энергоснабжения за предшествующий расчетный период регулирования и на расчетный период</t>
  </si>
  <si>
    <t>Смоленская область</t>
  </si>
  <si>
    <t>Копии счетов-фактур, актов электропотребления за отчетный год и на последнюю отчетную дату</t>
  </si>
  <si>
    <t>Ставропольский край</t>
  </si>
  <si>
    <t>Расчет расходов на водоснабжение, водоотведение по каждому теплоисточнику</t>
  </si>
  <si>
    <t>Тамбовская область</t>
  </si>
  <si>
    <t>Копии договоров водоснабжения и (или) водоотведения за предшествующий расчетный период регулирования и на расчетный период, обосновывающие документы по повышающим коэффициентам</t>
  </si>
  <si>
    <t>Тверская область</t>
  </si>
  <si>
    <t>Копии счетов-фактур водоснабжения и (или) водоотведения за отчетный год и на последнюю отчетную дату</t>
  </si>
  <si>
    <t>Томская область</t>
  </si>
  <si>
    <t>Акты приема-передачи выполненных работ/оказанных услуг по водоснабжению и (или) водоотведению за отчетный год и на последнюю отчетную дату</t>
  </si>
  <si>
    <t>Тульская область</t>
  </si>
  <si>
    <t>Данные о фактическом объеме потребления воды за предыдущие расчетные периоды регулирования по каждому теплоисточнику, с указание технических и экономических показателей</t>
  </si>
  <si>
    <t>Тюменская область</t>
  </si>
  <si>
    <t>Расчет затрат на химические реагенты</t>
  </si>
  <si>
    <t>Удмуртская республика</t>
  </si>
  <si>
    <t>Копии договоров на поставку химических реагентов</t>
  </si>
  <si>
    <t>Ульяновская область</t>
  </si>
  <si>
    <t>Копии счетов-фактур за отчетный год и на последнюю отчетную дату</t>
  </si>
  <si>
    <t>Хабаровский край</t>
  </si>
  <si>
    <t>Акты о списании за отчетный год и на последнюю отчетную дату, подтвержденные регистрами бухгалтерского учета.</t>
  </si>
  <si>
    <t>Ханты-Мансийский автономный округ</t>
  </si>
  <si>
    <t>Челябинская область</t>
  </si>
  <si>
    <t>Расчет нормативной численности персонала (основного, управленческого, прочего)</t>
  </si>
  <si>
    <t>Чеченская республика</t>
  </si>
  <si>
    <t>Штатное расписание, справка о фактической численности персонала по профессиям с разбивкой по месяцам за отчетный период, расчет средней заработной платы по персоналу (основному, управленческому, прочему), форма 4-ФСС, расчетная ведомость начисленной заработной платы за прошедший год и 1 квартал текущего года, документ подтверждающий размер минимальной месячной тарифной ставки рабочих 1 разряда</t>
  </si>
  <si>
    <t>Чувашская республика</t>
  </si>
  <si>
    <t>Уведомление о размере страховых взносов на обязательное социальное страхование от несчастных случаев на производстве и профессиональных заболеваний за отчетный год и на последнюю отчетную дату</t>
  </si>
  <si>
    <t>Чукотский автономный округ</t>
  </si>
  <si>
    <t>Коллективный договор</t>
  </si>
  <si>
    <t>Ямало-Ненецкий автономный округ</t>
  </si>
  <si>
    <t>Положение об оплате труда, положение о премировании, действующие методики по стиммулирующим выплатам и т.п.</t>
  </si>
  <si>
    <t>Ярославская область</t>
  </si>
  <si>
    <t xml:space="preserve">Расчет арендной платы </t>
  </si>
  <si>
    <t>Документы подтвержданющие размер арендной, концессионной, лизинговой платы, согласно п. 45 Основ ценообразования (акты приема-передачи, ведомость начисления амортизации имущества, расчет налога на имущество, землю и др. обязательных платежей, заверенные арендодателем (концедентом, лизингодателем) и подтвержденные налоговыми декларациями)</t>
  </si>
  <si>
    <t>Счета-фактуры на оплату аренды, лизинга, концессии. Платежные поручения с отметкой банка в подтверждение оплаты аренды за отчетный год и на последнюю отчетную дату</t>
  </si>
  <si>
    <t>Ведомость начисленной амортизации (универсальный отчет по основным средствам) по основным средствам и нематериальным активам за отчетный год и за последний отчетный месяц, инвентарные карточки учета ОС</t>
  </si>
  <si>
    <t>Обороты сч.05 (нематериальные активы) за отчетный год и на последнюю отчетную дату</t>
  </si>
  <si>
    <t>Копии договоров купли-продажи имущества (при наличии права собственности)</t>
  </si>
  <si>
    <t>Акты о приеме–передаче объектов основных средств по форме № ОС-1, ОС-3 за отчетный период и на последнюю отчетную дату</t>
  </si>
  <si>
    <t>Копии документов, подтверждающих проведение заявителем торгов (положение, извещение, документация о проведении торгов, протоколы, составляемые в ходе проведения торгов)</t>
  </si>
  <si>
    <t>Расчет затрат на ремонт и работы и услуги производственного характера</t>
  </si>
  <si>
    <t>Копии договоров со сторонними организациями на выполнение работ (услуг) производственного характера. Акты выполненных работ</t>
  </si>
  <si>
    <t>Перечень планируемых ремонтных работ, либо ремонтная программа на долгосрочный период регулирования с приложением дефектных ведомостей</t>
  </si>
  <si>
    <t>Перечень выполненных ремонтных работ за отчетный период с указанием объёма денежных средств</t>
  </si>
  <si>
    <t>Договоры, акты выполненных работ, акты на списание материалов</t>
  </si>
  <si>
    <t>Договоры с подрядными организациями и проектно-сметная документация на планируемые к выполнению ремонтные работы</t>
  </si>
  <si>
    <t>Предписания уполномоченных государственных контролирующих (надзорных) органов об устранении нарушений на теплоисточниках и тепловых сетях</t>
  </si>
  <si>
    <t>Утвержденные сметы на проведение ремонтных работ (хоз. способ)</t>
  </si>
  <si>
    <t>Расчет налогов и других обязательных платежей и сборов: земельный, транспортный, водный, плата за негативное воздействие на окружающую среду, на имущество, на прибыль, иных налогов и сборов на регулируемый период</t>
  </si>
  <si>
    <t>Декларация о плате за негативное воздействие на окружающую среду за отчетный год с отметкой надзорного органа</t>
  </si>
  <si>
    <t>Реестр фактических расходов за отчетный год по обязательному страхованию (ОСАГО, ОПО) с приложением регистров бухгалтерского учета</t>
  </si>
  <si>
    <t>Копии полисов ОСАГО за отчетный год и на последнюю отчетную дату</t>
  </si>
  <si>
    <t>Копии полисов обязательного страхования гражданской ответственности владельца опасного объекта за причинение вреда в результате аварии на опасном объекте за отчетный год и на последнюю отчетную дату</t>
  </si>
  <si>
    <t>Расчет затрат "Расходы по сомнительным долгам"</t>
  </si>
  <si>
    <t>Приказ с приложением об утверждении Методики отражения оценочных обязательств и резервов в бухгалтерском учете и отчетности</t>
  </si>
  <si>
    <t>Акты инвентаризации расчетов с покупателями, поставщиками  и прочими дебиторами и кредиторами по форме № ИНВ-17 и справки к ним за отчетный период</t>
  </si>
  <si>
    <t>Сличительные ведомости по инвентаризации в соответствии с учетной политикой организации за отчетный период</t>
  </si>
  <si>
    <t>Ведомости результатов, выявленных инвентаризацией, по форме в соответствии с Методическими указаниями по инвентаризации имущества и финансовых обязательств, утвержденными приказом Министерства финансов Российской Федерации от 13.06.1995. № 49 за отчетный период</t>
  </si>
  <si>
    <t>Протоколы работы комиссии по проведению инвентаризации за отчетный период</t>
  </si>
  <si>
    <t>Приказы о проведении инвентаризации дебиторской задолженности в соответствии с Налоговым кодексом  Российской Федерации за отчетный период</t>
  </si>
  <si>
    <t>Обороты сч. 62.01 выручка по населению и приравненных  к нему потребителей за предыдущий расчетный период регулирования</t>
  </si>
  <si>
    <t>Обороты между субконто по сч.63 Контрагенты и Прочие доходы и расходы за предыдущий расчетный период регулирования</t>
  </si>
  <si>
    <t>ОСВ по сч.63 за предыдущий расчетный период регулирования</t>
  </si>
  <si>
    <t>ОСВ сч.91.01 (восстановление резерва по сомнительным долгам), 91.02 (списание резерва по сомнительным долгам).</t>
  </si>
  <si>
    <t xml:space="preserve">Документальное подтверждение о невозможности взыскания дебиторской задолженности (постановления об окончании исполнительного производства и др. документы) </t>
  </si>
  <si>
    <t>Расчет общехозяйственных расходов (расшифровка по статьям затрат, распределение по видам деятельности, договоры, счета-фактуры). Страховые полисы к договорам страхования имущества</t>
  </si>
  <si>
    <t>Расчет прибыли</t>
  </si>
  <si>
    <t>Документы, подтверждающие использование прибыли от регулируемой деятельности за отчетный год (при наличии утвержденной инвестиционной программы)</t>
  </si>
  <si>
    <t>Копия утвержденной в установленном порядке инвестиционной программы (или проект инвестиционной программы) с обоснованием потребности в средствах, необходимых для прямого финансирования и обслуживания заемного капитала, и указанием источников финансирования инвестиционной программы</t>
  </si>
  <si>
    <t>Расчет выпадающих или дополнительно полученных в предшествующий расчетный период регулирования доходов, которые были выявлены на основании официальной статистической и бухгалтерской отчетности или результатов проверки хозяйственной деятельности регулируемых организаций, а также на основании договоров, заключенных в результате проведения торгов (если иное не предусмотрено методом регулирования тарифов)</t>
  </si>
  <si>
    <t>Отчёт о производственно-хозяйственной деятельности за отчетный период в разрезе статей расходов, учтенных РЭК при формировании тарифов, с пояснением (с пояснительной запиской) и обоснованием причин отклонений фактических показателей от плановых, в том числе объёмных показателей (представить по прилагаемым формам: приложение № 1 – для котельных с одним видом топлива, приложение № 2 – для котельных с двумя видами топлива)</t>
  </si>
  <si>
    <t>Расчёт фактических дополнительно понесенных расходов регулируемой организации при осуществлении деятельности по теплоснабжению с обязательным предоставлением пояснения и обоснования отклонений, сложившихся относительно запланированного уровня, в том числе по удельным показателям (представить по прилагаемой форме: приложение № 3)</t>
  </si>
  <si>
    <t xml:space="preserve">Расчёт фактической выручки предприятия за отчетный период, полученной от осуществления регулируемой деятельности по теплоснабжению (в разрезе по полугодиям с выделением группы потребителей «население») с приложением регистров бухгалтерского учета </t>
  </si>
  <si>
    <t>Таблица по форме Приложения 4.7 к Методическим указаниям «Расходы на прочие покупаемые энергетические ресурсы» по каждому теплоисточнику</t>
  </si>
  <si>
    <t>Таблица по форме Приложения 4.8 к Методическим указаниям «Расходы на приобретение холодной воды и теплоносителя» по каждому теплоисточнику</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</si>
  <si>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</si>
  <si>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</si>
  <si>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</si>
  <si>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</si>
  <si>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</si>
  <si>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</si>
  <si>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</si>
  <si>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</si>
  <si>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</si>
  <si>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</si>
  <si>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</si>
  <si>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</si>
  <si>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</si>
  <si>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</si>
  <si>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</si>
  <si>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</si>
  <si>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</si>
  <si>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</si>
  <si>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</si>
  <si>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</si>
  <si>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</si>
  <si>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</si>
  <si>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</si>
  <si>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</si>
  <si>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</si>
  <si>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</si>
  <si>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</si>
  <si>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</si>
  <si>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</si>
  <si>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</si>
  <si>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</si>
  <si>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</si>
  <si>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</si>
  <si>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</si>
  <si>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</si>
  <si>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</si>
  <si>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</si>
  <si>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</si>
  <si>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</si>
  <si>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</si>
  <si>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</si>
  <si>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</si>
  <si>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</si>
  <si>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</si>
  <si>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</si>
  <si>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</si>
  <si>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</si>
  <si>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</si>
  <si>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</si>
  <si>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</si>
  <si>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</si>
  <si>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</si>
  <si>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</si>
  <si>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</si>
  <si>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</si>
  <si>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</si>
  <si>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</si>
  <si>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</si>
  <si>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</si>
  <si>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</si>
  <si>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</si>
  <si>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</si>
  <si>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</si>
  <si>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</si>
  <si>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</si>
  <si>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</si>
  <si>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</si>
  <si>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</si>
  <si>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</si>
  <si>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</si>
  <si>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</si>
  <si>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</si>
  <si>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</si>
  <si>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</si>
  <si>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</si>
  <si>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отсутствует</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</si>
  <si>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</si>
  <si>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</si>
  <si>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</si>
  <si>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</si>
  <si>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</si>
  <si>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</si>
  <si>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</si>
  <si>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</si>
  <si>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</si>
  <si>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</si>
  <si>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</si>
  <si>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</si>
  <si>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</si>
  <si>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</si>
  <si>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</si>
  <si>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</si>
  <si>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</si>
  <si>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</si>
  <si>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</si>
  <si>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</si>
  <si>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</si>
  <si>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</si>
  <si>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</si>
  <si>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</si>
  <si>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</si>
  <si>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</si>
  <si>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</si>
  <si>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</si>
  <si>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</si>
  <si>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</si>
  <si>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</si>
  <si>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</si>
  <si>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</si>
  <si>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</si>
  <si>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</si>
  <si>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</si>
  <si>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</si>
  <si>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</si>
  <si>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</si>
  <si>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</si>
  <si>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</si>
  <si>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</si>
  <si>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</si>
  <si>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</si>
  <si>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</si>
  <si>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</si>
  <si>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</si>
  <si>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</si>
  <si>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</si>
  <si>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</si>
  <si>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</si>
  <si>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</si>
  <si>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</si>
  <si>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</si>
  <si>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</si>
  <si>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</si>
  <si>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</si>
  <si>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</si>
  <si>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</si>
  <si>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</si>
  <si>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</si>
  <si>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</si>
  <si>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</si>
  <si>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</si>
  <si>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</si>
  <si>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</si>
  <si>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</si>
  <si>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</si>
  <si>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</si>
  <si>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</si>
  <si>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</si>
  <si>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</si>
  <si>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</si>
  <si>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</si>
  <si>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</si>
  <si>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</si>
  <si>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</si>
  <si>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</si>
  <si>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</si>
  <si>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</si>
  <si>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</si>
  <si>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</si>
  <si>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</si>
  <si>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</si>
  <si>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</si>
  <si>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</si>
  <si>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</si>
  <si>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</si>
  <si>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</si>
  <si>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</si>
  <si>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</si>
  <si>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</si>
  <si>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</si>
  <si>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</si>
  <si>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</si>
  <si>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</si>
  <si>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</si>
  <si>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</si>
  <si>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</si>
  <si>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</si>
  <si>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</si>
  <si>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</si>
  <si>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</si>
  <si>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</si>
  <si>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</si>
  <si>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</si>
  <si>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</si>
  <si>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</si>
  <si>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</si>
  <si>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</si>
  <si>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</si>
  <si>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</si>
  <si>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</si>
  <si>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</si>
  <si>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</si>
  <si>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</si>
  <si>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</si>
  <si>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</si>
  <si>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</si>
  <si>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</si>
  <si>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</si>
  <si>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</si>
  <si>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</si>
  <si>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</si>
  <si>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</si>
  <si>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</si>
  <si>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</si>
  <si>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</si>
  <si>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</si>
  <si>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</si>
  <si>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</si>
  <si>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</si>
  <si>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</si>
  <si>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</si>
  <si>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</si>
  <si>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</si>
  <si>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</si>
  <si>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</si>
  <si>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</si>
  <si>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</si>
  <si>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</si>
  <si>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</si>
  <si>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</si>
  <si>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</si>
  <si>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</si>
  <si>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</si>
  <si>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</si>
  <si>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</si>
  <si>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</si>
  <si>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</si>
  <si>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</si>
  <si>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</si>
  <si>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</si>
  <si>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</si>
  <si>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</si>
  <si>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</si>
  <si>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</si>
  <si>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</si>
  <si>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</si>
  <si>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</si>
  <si>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</si>
  <si>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</si>
  <si>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</si>
  <si>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</si>
  <si>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</si>
  <si>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</si>
  <si>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</si>
  <si>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</si>
  <si>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</si>
  <si>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</si>
  <si>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</si>
  <si>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</si>
  <si>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</si>
  <si>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</si>
  <si>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</si>
  <si>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</si>
  <si>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</si>
  <si>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</si>
  <si>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</si>
  <si>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</si>
  <si>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</si>
  <si>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</si>
  <si>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</si>
  <si>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</si>
  <si>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</si>
  <si>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</si>
  <si>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</si>
  <si>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</si>
  <si>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</si>
  <si>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</si>
  <si>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</si>
  <si>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</si>
  <si>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</si>
  <si>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</si>
  <si>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</si>
  <si>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</si>
  <si>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</si>
  <si>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</si>
  <si>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</si>
  <si>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</si>
  <si>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</si>
  <si>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</si>
  <si>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</si>
  <si>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</si>
  <si>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</si>
  <si>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</si>
  <si>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</si>
  <si>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</si>
  <si>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</si>
  <si>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</si>
  <si>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</si>
  <si>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</si>
  <si>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</si>
  <si>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</si>
  <si>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</si>
  <si>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</si>
  <si>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</si>
  <si>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</si>
  <si>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</si>
  <si>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</si>
  <si>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</si>
  <si>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</si>
  <si>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</si>
  <si>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</si>
  <si>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</si>
  <si>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</si>
  <si>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</si>
  <si>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</si>
  <si>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</si>
  <si>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</si>
  <si>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</si>
  <si>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</si>
  <si>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</si>
  <si>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</si>
  <si>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</si>
  <si>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</si>
  <si>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</si>
  <si>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</si>
  <si>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</si>
  <si>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</si>
  <si>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</si>
  <si>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</si>
  <si>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</si>
  <si>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</si>
  <si>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</si>
  <si>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</si>
  <si>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</si>
  <si>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</si>
  <si>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</si>
  <si>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</si>
  <si>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</si>
  <si>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</si>
  <si>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</si>
  <si>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441601001</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</si>
  <si>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</si>
  <si>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</si>
  <si>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</si>
  <si>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</si>
  <si>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</si>
  <si>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</si>
  <si>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</si>
  <si>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</si>
  <si>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</si>
  <si>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</si>
  <si>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</si>
  <si>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</si>
  <si>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</si>
  <si>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</si>
  <si>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</si>
  <si>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</si>
  <si>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</si>
  <si>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</si>
  <si>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</si>
  <si>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</si>
  <si>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</si>
  <si>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</si>
  <si>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</si>
  <si>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</si>
  <si>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</si>
  <si>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</si>
  <si>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</si>
  <si>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</si>
  <si>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</si>
  <si>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</si>
  <si>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</si>
  <si>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</si>
  <si>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</si>
  <si>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</si>
  <si>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</si>
  <si>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</si>
  <si>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</si>
  <si>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</si>
  <si>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</si>
  <si>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</si>
  <si>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</si>
  <si>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</si>
  <si>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</si>
  <si>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</si>
  <si>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</si>
  <si>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</si>
  <si>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</si>
  <si>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</si>
  <si>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</si>
  <si>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</si>
  <si>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</si>
  <si>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</si>
  <si>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</si>
  <si>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</si>
  <si>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</si>
  <si>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</si>
  <si>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</si>
  <si>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</si>
  <si>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</si>
  <si>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</si>
  <si>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</si>
  <si>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</si>
  <si>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442301001</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</si>
  <si>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</si>
  <si>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</si>
  <si>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</si>
  <si>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</si>
  <si>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</si>
  <si>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</si>
  <si>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</si>
  <si>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</si>
  <si>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</si>
  <si>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</si>
  <si>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</si>
  <si>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</si>
  <si>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</si>
  <si>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</si>
  <si>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</si>
  <si>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</si>
  <si>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</si>
  <si>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</si>
  <si>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</si>
  <si>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</si>
  <si>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</si>
  <si>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</si>
  <si>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</si>
  <si>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</si>
  <si>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</si>
  <si>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</si>
  <si>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</si>
  <si>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</si>
  <si>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</si>
  <si>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</si>
  <si>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</si>
  <si>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</si>
  <si>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</si>
  <si>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</si>
  <si>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</si>
  <si>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</si>
  <si>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</si>
  <si>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</si>
  <si>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</si>
  <si>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</si>
  <si>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</si>
  <si>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</si>
  <si>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</si>
  <si>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</si>
  <si>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</si>
  <si>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</si>
  <si>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</si>
  <si>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</si>
  <si>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</si>
  <si>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</si>
  <si>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</si>
  <si>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</si>
  <si>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</si>
  <si>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</si>
  <si>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</si>
  <si>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</si>
  <si>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</si>
  <si>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</si>
  <si>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</si>
  <si>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</si>
  <si>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</si>
  <si>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</si>
  <si>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</si>
  <si>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</si>
  <si>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</si>
  <si>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</si>
  <si>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</si>
  <si>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</si>
  <si>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</si>
  <si>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</si>
  <si>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</si>
  <si>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</si>
  <si>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</si>
  <si>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</si>
  <si>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</si>
  <si>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</si>
  <si>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</si>
  <si>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</si>
  <si>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</si>
  <si>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</si>
  <si>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</si>
  <si>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</si>
  <si>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</si>
  <si>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</si>
  <si>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</si>
  <si>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</si>
  <si>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</si>
  <si>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</si>
  <si>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</si>
  <si>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</si>
  <si>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</si>
  <si>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</si>
  <si>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7606053324</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</si>
  <si>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</si>
  <si>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</si>
  <si>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</si>
  <si>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</si>
  <si>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</si>
  <si>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</si>
  <si>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</si>
  <si>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</si>
  <si>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</si>
  <si>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</si>
  <si>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</si>
  <si>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</si>
  <si>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</si>
  <si>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</si>
  <si>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</si>
  <si>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</si>
  <si>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</si>
  <si>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</si>
  <si>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</si>
  <si>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</si>
  <si>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</si>
  <si>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</si>
  <si>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</si>
  <si>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</si>
  <si>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</si>
  <si>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</si>
  <si>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</si>
  <si>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</si>
  <si>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</si>
  <si>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</si>
  <si>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</si>
  <si>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VS</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</si>
  <si>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</si>
  <si>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</si>
  <si>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</si>
  <si>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</si>
  <si>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</si>
  <si>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</si>
  <si>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</si>
  <si>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</si>
  <si>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</si>
  <si>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</si>
  <si>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</si>
  <si>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</si>
  <si>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</si>
  <si>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</si>
  <si>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</si>
  <si>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</si>
  <si>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</si>
  <si>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</si>
  <si>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</si>
  <si>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</si>
  <si>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</si>
  <si>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</si>
  <si>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</si>
  <si>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</si>
  <si>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</si>
  <si>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</si>
  <si>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</si>
  <si>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</si>
  <si>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</si>
  <si>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</si>
  <si>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</si>
  <si>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</si>
  <si>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</si>
  <si>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</si>
  <si>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</si>
  <si>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</si>
  <si>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</si>
  <si>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</si>
  <si>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</si>
  <si>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</si>
  <si>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</si>
  <si>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</si>
  <si>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</si>
  <si>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</si>
  <si>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</si>
  <si>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</si>
  <si>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</si>
  <si>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</si>
  <si>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</si>
  <si>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</si>
  <si>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</si>
  <si>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</si>
  <si>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</si>
  <si>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</si>
  <si>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</si>
  <si>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</si>
  <si>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</si>
  <si>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</si>
  <si>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</si>
  <si>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</si>
  <si>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</si>
  <si>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</si>
  <si>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</si>
  <si>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</si>
  <si>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</si>
  <si>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</si>
  <si>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</si>
  <si>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</si>
  <si>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</si>
  <si>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</si>
  <si>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</si>
  <si>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</si>
  <si>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</si>
  <si>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</si>
  <si>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</si>
  <si>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</si>
  <si>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</si>
  <si>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</si>
  <si>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</si>
  <si>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</si>
  <si>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</si>
  <si>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</si>
  <si>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</si>
  <si>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</si>
  <si>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</si>
  <si>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</si>
  <si>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</si>
  <si>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</si>
  <si>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</si>
  <si>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</si>
  <si>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</si>
  <si>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</si>
  <si>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</si>
  <si>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</si>
  <si>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</si>
  <si>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</si>
  <si>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</si>
  <si>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</si>
  <si>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</si>
  <si>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</si>
  <si>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</si>
  <si>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</si>
  <si>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</si>
  <si>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</si>
  <si>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</si>
  <si>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</si>
  <si>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</si>
  <si>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</si>
  <si>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</si>
  <si>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</si>
  <si>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</si>
  <si>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</si>
  <si>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</si>
  <si>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</si>
  <si>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</si>
  <si>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</si>
  <si>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</si>
  <si>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</si>
  <si>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</si>
  <si>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</si>
  <si>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</si>
  <si>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</si>
  <si>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</si>
  <si>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</si>
  <si>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</si>
  <si>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</si>
  <si>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</si>
  <si>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</si>
  <si>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</si>
  <si>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</si>
  <si>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</si>
  <si>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</si>
  <si>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</si>
  <si>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</si>
  <si>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</si>
  <si>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</si>
  <si>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</si>
  <si>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</si>
  <si>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</si>
  <si>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</si>
  <si>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</si>
  <si>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</si>
  <si>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</si>
  <si>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</si>
  <si>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</si>
  <si>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</si>
  <si>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</si>
  <si>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</si>
  <si>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</si>
  <si>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</si>
  <si>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</si>
  <si>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</si>
  <si>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</si>
  <si>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</si>
  <si>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</si>
  <si>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</si>
  <si>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</si>
  <si>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</si>
  <si>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</si>
  <si>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</si>
  <si>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</si>
  <si>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</si>
  <si>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</si>
  <si>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</si>
  <si>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</si>
  <si>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</si>
  <si>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</si>
  <si>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</si>
  <si>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</si>
  <si>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</si>
  <si>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</si>
  <si>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</si>
  <si>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</si>
  <si>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VO</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</si>
  <si>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</si>
  <si>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</si>
  <si>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</si>
  <si>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</si>
  <si>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</si>
  <si>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</si>
  <si>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</si>
  <si>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</si>
  <si>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</si>
  <si>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</si>
  <si>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</si>
  <si>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</si>
  <si>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26510936</t>
  </si>
  <si>
    <t>ООО "Ремстройпласт"</t>
  </si>
  <si>
    <t>4401027984</t>
  </si>
  <si>
    <t>31695702</t>
  </si>
  <si>
    <t>ООО "Газпром Газораспределение Кострома"</t>
  </si>
  <si>
    <t>4400015200</t>
  </si>
  <si>
    <t>03-07-2023 00:00:00</t>
  </si>
  <si>
    <t>26383288</t>
  </si>
  <si>
    <t>ООО "Костромагазресурс""</t>
  </si>
  <si>
    <t>4414008481</t>
  </si>
  <si>
    <t>26383310</t>
  </si>
  <si>
    <t>ООО "НОВАТЭК-Кострома"</t>
  </si>
  <si>
    <t>4401017834</t>
  </si>
  <si>
    <t>NSRF</t>
  </si>
  <si>
    <t>MR_NAME</t>
  </si>
  <si>
    <t>OKTMO_MR_NAME</t>
  </si>
  <si>
    <t>MO_NAME</t>
  </si>
  <si>
    <t>OKTMO_NAME</t>
  </si>
  <si>
    <t>TYPE</t>
  </si>
  <si>
    <t>TOTAL_PPL_COUNT</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</si>
  <si>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</si>
  <si>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</si>
  <si>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</si>
  <si>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</si>
  <si>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</si>
  <si>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</si>
  <si>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</si>
  <si>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</si>
  <si>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</si>
  <si>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</si>
  <si>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</si>
  <si>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</si>
  <si>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</si>
  <si>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</si>
  <si>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</si>
  <si>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</si>
  <si>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</si>
  <si>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</si>
  <si>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</si>
  <si>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</si>
  <si>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</si>
  <si>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</si>
  <si>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</si>
  <si>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</si>
  <si>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</si>
  <si>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</si>
  <si>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34606000</t>
  </si>
  <si>
    <t>Бельковское</t>
  </si>
  <si>
    <t>34606404</t>
  </si>
  <si>
    <t>Воробьевицкое</t>
  </si>
  <si>
    <t>34606408</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</si>
  <si>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</si>
  <si>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</si>
  <si>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</si>
  <si>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</si>
  <si>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</si>
  <si>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</si>
  <si>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</si>
  <si>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</si>
  <si>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</si>
  <si>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</si>
  <si>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</si>
  <si>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</si>
  <si>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</si>
  <si>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</si>
  <si>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</si>
  <si>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</si>
  <si>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</si>
  <si>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</si>
  <si>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</si>
  <si>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</si>
  <si>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</si>
  <si>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</si>
  <si>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</si>
  <si>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</si>
  <si>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</si>
  <si>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</si>
  <si>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</si>
  <si>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</si>
  <si>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</si>
  <si>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</si>
  <si>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</si>
  <si>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</si>
  <si>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</si>
  <si>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</si>
  <si>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</si>
  <si>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</si>
  <si>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</si>
  <si>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</si>
  <si>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</si>
  <si>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</si>
  <si>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</si>
  <si>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</si>
  <si>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</si>
  <si>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</si>
  <si>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</si>
  <si>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</si>
  <si>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</si>
  <si>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</si>
  <si>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</si>
  <si>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</si>
  <si>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</si>
  <si>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</si>
  <si>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</si>
  <si>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</si>
  <si>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</si>
  <si>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</si>
  <si>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</si>
  <si>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</si>
  <si>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</si>
  <si>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</si>
  <si>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</si>
  <si>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</si>
  <si>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</si>
  <si>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</si>
  <si>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</si>
  <si>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</si>
  <si>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</si>
  <si>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</si>
  <si>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</si>
  <si>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</si>
  <si>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</si>
  <si>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</si>
  <si>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</si>
  <si>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</si>
  <si>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</si>
  <si>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</si>
  <si>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</si>
  <si>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</si>
  <si>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</si>
  <si>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</si>
  <si>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</si>
  <si>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</si>
  <si>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</si>
  <si>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</si>
  <si>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</si>
  <si>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</si>
  <si>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</si>
  <si>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</si>
  <si>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</si>
  <si>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</si>
  <si>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</si>
  <si>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</si>
  <si>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</si>
  <si>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</si>
  <si>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</si>
  <si>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</si>
  <si>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</si>
  <si>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</si>
  <si>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</si>
  <si>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Захаровское</t>
  </si>
  <si>
    <t>34616412</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</si>
  <si>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</si>
  <si>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</si>
  <si>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</si>
  <si>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</si>
  <si>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</si>
  <si>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</si>
  <si>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</si>
  <si>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</si>
  <si>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</si>
  <si>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</si>
  <si>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</si>
  <si>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</si>
  <si>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округ</t>
  </si>
  <si>
    <t>34518000</t>
  </si>
  <si>
    <t>Макарьевский муниципальный район</t>
  </si>
  <si>
    <t>34618000</t>
  </si>
  <si>
    <t>Горчухинское</t>
  </si>
  <si>
    <t>34618406</t>
  </si>
  <si>
    <t>Нежитинское</t>
  </si>
  <si>
    <t>34618416</t>
  </si>
  <si>
    <t>Николо-Макаровское</t>
  </si>
  <si>
    <t>34618424</t>
  </si>
  <si>
    <t>Тимошинское</t>
  </si>
  <si>
    <t>34618432</t>
  </si>
  <si>
    <t>Унженское</t>
  </si>
  <si>
    <t>34618440</t>
  </si>
  <si>
    <t>Усть-Нейское</t>
  </si>
  <si>
    <t>34618444</t>
  </si>
  <si>
    <t>Шемятинское</t>
  </si>
  <si>
    <t>34618448</t>
  </si>
  <si>
    <t>городское поселение город Макарьев</t>
  </si>
  <si>
    <t>34618101</t>
  </si>
  <si>
    <t>Мантуровский муниципальный округ</t>
  </si>
  <si>
    <t>34520000</t>
  </si>
  <si>
    <t>Мантуровский муниципальный район</t>
  </si>
  <si>
    <t>34620000</t>
  </si>
  <si>
    <t>Знаменское</t>
  </si>
  <si>
    <t>34620412</t>
  </si>
  <si>
    <t>Леонтьевское</t>
  </si>
  <si>
    <t>34620420</t>
  </si>
  <si>
    <t>Октябрьское</t>
  </si>
  <si>
    <t>34620423</t>
  </si>
  <si>
    <t>Подвигалихинское</t>
  </si>
  <si>
    <t>34620424</t>
  </si>
  <si>
    <t>Самыловское</t>
  </si>
  <si>
    <t>34620432</t>
  </si>
  <si>
    <t>Межевской муниципальный округ</t>
  </si>
  <si>
    <t>34522000</t>
  </si>
  <si>
    <t>Межевской муниципальный район</t>
  </si>
  <si>
    <t>34622000</t>
  </si>
  <si>
    <t>Георгиевское</t>
  </si>
  <si>
    <t>34622404</t>
  </si>
  <si>
    <t>34622412</t>
  </si>
  <si>
    <t>Родинское</t>
  </si>
  <si>
    <t>34622422</t>
  </si>
  <si>
    <t>Советское</t>
  </si>
  <si>
    <t>34622426</t>
  </si>
  <si>
    <t>Муниципальный район город Нея и Нейский район</t>
  </si>
  <si>
    <t>34624000</t>
  </si>
  <si>
    <t>Вожеровское</t>
  </si>
  <si>
    <t>34624404</t>
  </si>
  <si>
    <t>Еленское</t>
  </si>
  <si>
    <t>34624406</t>
  </si>
  <si>
    <t>Коткишевское</t>
  </si>
  <si>
    <t>34624412</t>
  </si>
  <si>
    <t>Кужбальское</t>
  </si>
  <si>
    <t>34624416</t>
  </si>
  <si>
    <t>Михалевское</t>
  </si>
  <si>
    <t>34624420</t>
  </si>
  <si>
    <t>Номженское</t>
  </si>
  <si>
    <t>34624424</t>
  </si>
  <si>
    <t>Солтановское</t>
  </si>
  <si>
    <t>34624432</t>
  </si>
  <si>
    <t>Тотомицкое</t>
  </si>
  <si>
    <t>34624436</t>
  </si>
  <si>
    <t>городское посление город Нея</t>
  </si>
  <si>
    <t>34624101</t>
  </si>
  <si>
    <t>Нейский муниципальный округ</t>
  </si>
  <si>
    <t>34524000</t>
  </si>
  <si>
    <t>Октябрьский муниципальный округ</t>
  </si>
  <si>
    <t>34528000</t>
  </si>
  <si>
    <t>Октябрьский муниципальный район</t>
  </si>
  <si>
    <t>34628000</t>
  </si>
  <si>
    <t>Власовское</t>
  </si>
  <si>
    <t>34628404</t>
  </si>
  <si>
    <t>Луптюгское</t>
  </si>
  <si>
    <t>34628412</t>
  </si>
  <si>
    <t>Новинское</t>
  </si>
  <si>
    <t>34628414</t>
  </si>
  <si>
    <t>Покровское</t>
  </si>
  <si>
    <t>34628416</t>
  </si>
  <si>
    <t>Соловецкое</t>
  </si>
  <si>
    <t>34628424</t>
  </si>
  <si>
    <t>Островский муниципальный округ</t>
  </si>
  <si>
    <t>34530000</t>
  </si>
  <si>
    <t>Островский муниципальный район</t>
  </si>
  <si>
    <t>34630000</t>
  </si>
  <si>
    <t>Адищевское</t>
  </si>
  <si>
    <t>34630404</t>
  </si>
  <si>
    <t>Александровское</t>
  </si>
  <si>
    <t>34630406</t>
  </si>
  <si>
    <t>Игодовское</t>
  </si>
  <si>
    <t>34630420</t>
  </si>
  <si>
    <t>Клеванцовское</t>
  </si>
  <si>
    <t>34630424</t>
  </si>
  <si>
    <t>Островское</t>
  </si>
  <si>
    <t>34630432</t>
  </si>
  <si>
    <t>Островское (Центральное)</t>
  </si>
  <si>
    <t>34630438</t>
  </si>
  <si>
    <t>Павинский муниципальный округ</t>
  </si>
  <si>
    <t>34532000</t>
  </si>
  <si>
    <t>Павинский муниципальный район</t>
  </si>
  <si>
    <t>34632000</t>
  </si>
  <si>
    <t>Крутогорское</t>
  </si>
  <si>
    <t>34632406</t>
  </si>
  <si>
    <t>Леденгское</t>
  </si>
  <si>
    <t>34632408</t>
  </si>
  <si>
    <t>Павинское</t>
  </si>
  <si>
    <t>34632416</t>
  </si>
  <si>
    <t>Петропавловское</t>
  </si>
  <si>
    <t>34632420</t>
  </si>
  <si>
    <t>Парфеньевский муниципальный округ</t>
  </si>
  <si>
    <t>34534000</t>
  </si>
  <si>
    <t>Парфеньевский муниципальный район</t>
  </si>
  <si>
    <t>34634000</t>
  </si>
  <si>
    <t>Матвеевское</t>
  </si>
  <si>
    <t>34634424</t>
  </si>
  <si>
    <t>Николо-Поломское</t>
  </si>
  <si>
    <t>34634420</t>
  </si>
  <si>
    <t>Парфеньевское</t>
  </si>
  <si>
    <t>34634428</t>
  </si>
  <si>
    <t>Потрусовское</t>
  </si>
  <si>
    <t>34634432</t>
  </si>
  <si>
    <t>Поназыревский муниципальный округ</t>
  </si>
  <si>
    <t>34536000</t>
  </si>
  <si>
    <t>Поназыревский муниципальный район</t>
  </si>
  <si>
    <t>34636000</t>
  </si>
  <si>
    <t>Полдневицкое</t>
  </si>
  <si>
    <t>34636418</t>
  </si>
  <si>
    <t>Хмелевское</t>
  </si>
  <si>
    <t>34636424</t>
  </si>
  <si>
    <t>Якшангское</t>
  </si>
  <si>
    <t>34636432</t>
  </si>
  <si>
    <t>городское поселение посёлок Поназырево</t>
  </si>
  <si>
    <t>34636151</t>
  </si>
  <si>
    <t>Пыщугский муниципальный округ</t>
  </si>
  <si>
    <t>34538000</t>
  </si>
  <si>
    <t>Пыщугский муниципальный район</t>
  </si>
  <si>
    <t>34638000</t>
  </si>
  <si>
    <t>Верхнеспасское</t>
  </si>
  <si>
    <t>34638404</t>
  </si>
  <si>
    <t>Головинское</t>
  </si>
  <si>
    <t>34638412</t>
  </si>
  <si>
    <t>Носковское</t>
  </si>
  <si>
    <t>34638424</t>
  </si>
  <si>
    <t>Пыщугское</t>
  </si>
  <si>
    <t>34638428</t>
  </si>
  <si>
    <t>Солигаличский муниципальный округ</t>
  </si>
  <si>
    <t>34540000</t>
  </si>
  <si>
    <t>Солигаличский муниципальный район</t>
  </si>
  <si>
    <t>34640000</t>
  </si>
  <si>
    <t>Бурдуковское</t>
  </si>
  <si>
    <t>34640404</t>
  </si>
  <si>
    <t>Васильевское</t>
  </si>
  <si>
    <t>34640408</t>
  </si>
  <si>
    <t>Корцовское</t>
  </si>
  <si>
    <t>34640424</t>
  </si>
  <si>
    <t>Куземинское</t>
  </si>
  <si>
    <t>34640428</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</si>
  <si>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</si>
  <si>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</si>
  <si>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</si>
  <si>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</si>
  <si>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</si>
  <si>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</si>
  <si>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</si>
  <si>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</si>
  <si>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</si>
  <si>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</si>
  <si>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</si>
  <si>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</si>
  <si>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</si>
  <si>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</si>
  <si>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</si>
  <si>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</si>
  <si>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</si>
  <si>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</si>
  <si>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</si>
  <si>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</si>
  <si>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</si>
  <si>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</si>
  <si>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</si>
  <si>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</si>
  <si>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</si>
  <si>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</si>
  <si>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</si>
  <si>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</si>
  <si>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</si>
  <si>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</si>
  <si>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</si>
  <si>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</si>
  <si>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</si>
  <si>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</si>
  <si>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</si>
  <si>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</si>
  <si>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</si>
  <si>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</si>
  <si>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Панкратовское</t>
  </si>
  <si>
    <t>34646444</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</si>
  <si>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</si>
  <si>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</si>
  <si>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</si>
  <si>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</si>
  <si>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</si>
  <si>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</si>
  <si>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</si>
  <si>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</si>
  <si>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</si>
  <si>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</si>
  <si>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</si>
  <si>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</si>
  <si>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</si>
  <si>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</si>
  <si>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Варакинское</t>
  </si>
  <si>
    <t>34648403</t>
  </si>
  <si>
    <t>34648404</t>
  </si>
  <si>
    <t>Заболотское</t>
  </si>
  <si>
    <t>34648408</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</si>
  <si>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</si>
  <si>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</si>
  <si>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</si>
  <si>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</si>
  <si>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</si>
  <si>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</si>
  <si>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</si>
  <si>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</si>
  <si>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</si>
  <si>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</si>
  <si>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</si>
  <si>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</si>
  <si>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</si>
  <si>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</si>
  <si>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</si>
  <si>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</si>
  <si>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</si>
  <si>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</si>
  <si>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</si>
  <si>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</si>
  <si>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</si>
  <si>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</si>
  <si>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</si>
  <si>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</si>
  <si>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</si>
  <si>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</si>
  <si>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</si>
  <si>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CELL</t>
  </si>
  <si>
    <t>Правообладатель шаблона - ООО «Платформа» (ОГРН 1147746709153). _x000D_
Данный шаблон предоставлен в использование исключительно для сбора информации с регулируемых организаций на территории субъекта РФ: .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t>
  </si>
  <si>
    <t>У Вас нет прав на заполнение данной формы. Обратитесь в службу поддержки https://tariff.expert/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</si>
</sst>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 #,##0.00_-;_-* &quot;-&quot;??_-;_-@_-"/>
    <numFmt numFmtId="172" formatCode="_-* #,##0_-;\-* #,##0_-;_-* &quot;-&quot;_-;_-@_-"/>
    <numFmt numFmtId="173" formatCode="_-* #,##0.00\ &quot;₽&quot;_-;\-* #,##0.00\ &quot;₽&quot;_-;_-* &quot;-&quot;??\ &quot;₽&quot;_-;_-@_-"/>
    <numFmt numFmtId="174" formatCode="_-* #,##0\ &quot;₽&quot;_-;\-* #,##0\ &quot;₽&quot;_-;_-* &quot;-&quot;\ &quot;₽&quot;_-;_-@_-"/>
  </numFmts>
  <fonts count="59">
    <font>
      <sz val="9"/>
      <color rgb="FF000000"/>
      <name val="Tahoma"/>
    </font>
    <font>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1"/>
      <color auto="1"/>
      <name val="Tahoma"/>
    </font>
    <font>
      <u/>
      <sz val="9"/>
      <color theme="10"/>
      <name val="Tahoma"/>
    </font>
    <font>
      <u/>
      <sz val="9"/>
      <color rgb="FF333399"/>
      <name val="Tahoma"/>
    </font>
    <font>
      <b/>
      <u/>
      <sz val="9"/>
      <color rgb="FF333399"/>
      <name val="Tahoma"/>
    </font>
    <font>
      <sz val="10"/>
      <color rgb="FF000000"/>
      <name val="Calibri"/>
      <scheme val="minor"/>
    </font>
    <font>
      <sz val="10"/>
      <color auto="1"/>
      <name val="Arial"/>
    </font>
    <font>
      <sz val="10"/>
      <color auto="1"/>
      <name val="Arial Cyr"/>
    </font>
    <font>
      <u/>
      <sz val="9"/>
      <color theme="11"/>
      <name val="Tahoma"/>
    </font>
    <font>
      <sz val="11"/>
      <color rgb="FFFFFFFF"/>
      <name val="Tahoma"/>
    </font>
    <font>
      <sz val="11"/>
      <color rgb="FF000000"/>
      <name val="Tahoma"/>
    </font>
    <font>
      <b/>
      <u/>
      <sz val="11"/>
      <color rgb="FF0000FF"/>
      <name val="Tahoma"/>
    </font>
    <font>
      <b/>
      <sz val="10"/>
      <color rgb="FFFF0000"/>
      <name val="Arial Cyr"/>
    </font>
    <font>
      <sz val="10"/>
      <color rgb="FF000000"/>
      <name val="Tahoma"/>
    </font>
    <font>
      <sz val="9"/>
      <color rgb="FFFFFFFF"/>
      <name val="Tahoma"/>
    </font>
    <font>
      <sz val="9"/>
      <color rgb="FFCC0000"/>
      <name val="Tahoma"/>
    </font>
    <font>
      <sz val="16"/>
      <color auto="1"/>
      <name val="Tahoma"/>
    </font>
    <font>
      <sz val="9"/>
      <color rgb="FF993300"/>
      <name val="Tahoma"/>
    </font>
    <font>
      <sz val="16"/>
      <color rgb="FFFFFFFF"/>
      <name val="Tahoma"/>
    </font>
    <font>
      <b/>
      <sz val="10"/>
      <color auto="1"/>
      <name val="Tahoma"/>
    </font>
    <font>
      <sz val="1"/>
      <color rgb="FFFFFFFF"/>
      <name val="Tahoma"/>
    </font>
    <font>
      <b/>
      <sz val="9"/>
      <color rgb="FF333399"/>
      <name val="Tahoma"/>
    </font>
    <font>
      <b/>
      <sz val="9"/>
      <color auto="1"/>
      <name val="Tahoma"/>
    </font>
    <font>
      <sz val="9"/>
      <color theme="0"/>
      <name val="Tahoma"/>
    </font>
    <font>
      <u/>
      <sz val="20"/>
      <color rgb="FF003366"/>
      <name val="Tahoma"/>
    </font>
    <font>
      <sz val="10"/>
      <color auto="1"/>
      <name val="Tahoma"/>
    </font>
    <font>
      <b/>
      <sz val="10"/>
      <color rgb="FF000000"/>
      <name val="Tahoma"/>
    </font>
    <font>
      <sz val="11"/>
      <color rgb="FF000000"/>
      <name val="Marlett"/>
    </font>
    <font>
      <sz val="8"/>
      <color theme="1"/>
      <name val="Tahoma"/>
    </font>
    <font>
      <sz val="14"/>
      <color rgb="FFBCBCBC"/>
      <name val="Calibri"/>
    </font>
    <font>
      <u/>
      <sz val="11"/>
      <color rgb="FFBCBCBC"/>
      <name val="Wingdings 2"/>
    </font>
    <font>
      <sz val="10"/>
      <color rgb="FFFFFFFF"/>
      <name val="Tahoma"/>
    </font>
    <font>
      <sz val="10"/>
      <color rgb="FFCC0000"/>
      <name val="Tahoma"/>
    </font>
    <font>
      <sz val="5"/>
      <color rgb="FF000000"/>
      <name val="Tahoma"/>
    </font>
    <font>
      <sz val="11"/>
      <color auto="1"/>
      <name val="Wingdings 2"/>
    </font>
    <font>
      <sz val="14"/>
      <color theme="0" tint="-0.35"/>
      <name val="Calibri"/>
      <scheme val="minor"/>
    </font>
    <font>
      <sz val="9"/>
      <color auto="1"/>
      <name val="Wingdings 2"/>
    </font>
    <font>
      <sz val="28"/>
      <color auto="1"/>
      <name val="Tahoma"/>
    </font>
    <font>
      <sz val="9"/>
      <color rgb="FFFF0000"/>
      <name val="Tahoma"/>
    </font>
    <font>
      <sz val="11"/>
      <color rgb="FFBCBCBC"/>
      <name val="Wingdings 2"/>
    </font>
  </fonts>
  <fills count="4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E3FAFD"/>
      </patternFill>
    </fill>
    <fill>
      <patternFill patternType="solid">
        <fgColor rgb="FFFFFFC0"/>
      </patternFill>
    </fill>
    <fill>
      <patternFill patternType="solid">
        <fgColor rgb="FFFF8080"/>
      </patternFill>
    </fill>
    <fill>
      <patternFill patternType="lightDown">
        <fgColor rgb="FFBCBCBC"/>
      </patternFill>
    </fill>
    <fill>
      <patternFill patternType="solid">
        <fgColor rgb="FFD3DBDB"/>
      </patternFill>
    </fill>
    <fill>
      <patternFill patternType="solid">
        <fgColor rgb="FF0066CC"/>
      </patternFill>
    </fill>
    <fill>
      <patternFill patternType="solid">
        <fgColor rgb="FFFFFF64"/>
      </patternFill>
    </fill>
    <fill>
      <patternFill patternType="solid">
        <fgColor rgb="FFBCBCBC"/>
      </patternFill>
    </fill>
    <fill>
      <patternFill patternType="solid">
        <fgColor theme="0" tint="-0.15"/>
      </patternFill>
    </fill>
  </fills>
  <borders count="3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808080"/>
      </left>
      <right style="thick">
        <color rgb="FF808080"/>
      </right>
      <top style="thick">
        <color rgb="FF808080"/>
      </top>
      <bottom style="thick">
        <color rgb="FF808080"/>
      </bottom>
    </border>
    <border>
      <left style="thin">
        <color rgb="FFBCBCBC"/>
      </left>
      <right style="thin">
        <color rgb="FFBCBCBC"/>
      </right>
      <top style="thin">
        <color rgb="FFBCBCBC"/>
      </top>
      <bottom style="thin">
        <color rgb="FFBCBCBC"/>
      </bottom>
    </border>
    <border>
      <left/>
      <right style="thin">
        <color rgb="FFBCBCBC"/>
      </right>
      <top/>
      <bottom/>
    </border>
    <border>
      <left style="thin">
        <color rgb="FFBCBCBC"/>
      </left>
      <right/>
      <top/>
      <bottom style="thin">
        <color rgb="FFBCBCBC"/>
      </bottom>
    </border>
    <border>
      <left/>
      <right/>
      <top/>
      <bottom style="thin">
        <color rgb="FFBCBCBC"/>
      </bottom>
    </border>
    <border>
      <left/>
      <right style="thin">
        <color rgb="FFBCBCBC"/>
      </right>
      <top style="thin">
        <color rgb="FFBCBCBC"/>
      </top>
      <bottom style="thin">
        <color rgb="FFBCBCBC"/>
      </bottom>
    </border>
    <border>
      <left/>
      <right/>
      <top style="thin">
        <color rgb="FFBCBCBC"/>
      </top>
      <bottom style="thin">
        <color rgb="FFBCBCBC"/>
      </bottom>
    </border>
    <border>
      <left style="thin">
        <color rgb="FFBCBCBC"/>
      </left>
      <right style="thin">
        <color rgb="FFBCBCBC"/>
      </right>
      <top style="thin">
        <color rgb="FFBCBCBC"/>
      </top>
      <bottom/>
    </border>
    <border>
      <left style="thin">
        <color rgb="FFBCBCBC"/>
      </left>
      <right/>
      <top style="thin">
        <color rgb="FFBCBCBC"/>
      </top>
      <bottom style="thin">
        <color rgb="FFBCBCBC"/>
      </bottom>
    </border>
    <border>
      <left style="thin">
        <color rgb="FFBCBCBC"/>
      </left>
      <right/>
      <top style="thin">
        <color rgb="FFBCBCBC"/>
      </top>
      <bottom/>
    </border>
    <border>
      <left style="thin">
        <color rgb="FFBCBCBC"/>
      </left>
      <right style="thin">
        <color rgb="FFBCBCBC"/>
      </right>
      <top/>
      <bottom style="thin">
        <color rgb="FFBCBCBC"/>
      </bottom>
    </border>
    <border>
      <left style="thin">
        <color rgb="FFBCBCBC"/>
      </left>
      <right/>
      <top/>
      <bottom/>
    </border>
    <border>
      <left/>
      <right/>
      <top style="thin">
        <color rgb="FFBCBCBC"/>
      </top>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style="thin">
        <color theme="0" tint="-0.25"/>
      </top>
      <bottom/>
    </border>
    <border>
      <left/>
      <right/>
      <top style="thin">
        <color theme="0" tint="-0.25"/>
      </top>
      <bottom style="thin">
        <color theme="0" tint="-0.25"/>
      </bottom>
    </border>
    <border>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right style="thin">
        <color rgb="FFBCBCBC"/>
      </right>
      <top style="thin">
        <color rgb="FFBCBCBC"/>
      </top>
      <bottom/>
    </border>
    <border>
      <left/>
      <right style="thin">
        <color rgb="FFBCBCBC"/>
      </right>
      <top/>
      <bottom style="thin">
        <color rgb="FFBCBCBC"/>
      </bottom>
    </border>
    <border>
      <left style="thin">
        <color rgb="FFBCBCBC"/>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top style="thin">
        <color rgb="FFD9D9D9"/>
      </top>
      <bottom style="thin">
        <color rgb="FFD9D9D9"/>
      </bottom>
    </border>
    <border>
      <left/>
      <right style="thin">
        <color theme="0" tint="-0.25"/>
      </right>
      <top/>
      <bottom/>
    </border>
  </borders>
  <cellStyleXfs count="57">
    <xf numFmtId="0" fontId="0" fillId="0" borderId="0" applyFont="1" applyFill="0" applyBorder="0">
      <alignment vertical="top"/>
    </xf>
    <xf numFmtId="0" fontId="2" fillId="2" borderId="0" applyFont="1" applyFill="1" applyBorder="0">
      <alignment vertical="top"/>
    </xf>
    <xf numFmtId="0" fontId="2" fillId="3" borderId="0" applyFont="1" applyFill="1" applyBorder="0">
      <alignment vertical="top"/>
    </xf>
    <xf numFmtId="0" fontId="2" fillId="4" borderId="0" applyFont="1" applyFill="1" applyBorder="0">
      <alignment vertical="top"/>
    </xf>
    <xf numFmtId="0" fontId="2" fillId="5" borderId="0" applyFont="1" applyFill="1" applyBorder="0">
      <alignment vertical="top"/>
    </xf>
    <xf numFmtId="0" fontId="2" fillId="6" borderId="0" applyFont="1" applyFill="1" applyBorder="0">
      <alignment vertical="top"/>
    </xf>
    <xf numFmtId="0" fontId="2" fillId="7" borderId="0" applyFont="1" applyFill="1" applyBorder="0">
      <alignment vertical="top"/>
    </xf>
    <xf numFmtId="0" fontId="2" fillId="8" borderId="0" applyFont="1" applyFill="1" applyBorder="0">
      <alignment vertical="top"/>
    </xf>
    <xf numFmtId="0" fontId="2" fillId="9" borderId="0" applyFont="1" applyFill="1" applyBorder="0">
      <alignment vertical="top"/>
    </xf>
    <xf numFmtId="0" fontId="2" fillId="10" borderId="0" applyFont="1" applyFill="1" applyBorder="0">
      <alignment vertical="top"/>
    </xf>
    <xf numFmtId="0" fontId="2" fillId="11" borderId="0" applyFont="1" applyFill="1" applyBorder="0">
      <alignment vertical="top"/>
    </xf>
    <xf numFmtId="0" fontId="2" fillId="12" borderId="0" applyFont="1" applyFill="1" applyBorder="0">
      <alignment vertical="top"/>
    </xf>
    <xf numFmtId="0" fontId="2"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3" fillId="20" borderId="0" applyFont="1" applyFill="1" applyBorder="0">
      <alignment vertical="top"/>
    </xf>
    <xf numFmtId="0" fontId="3" fillId="21" borderId="0" applyFont="1" applyFill="1" applyBorder="0">
      <alignment vertical="top"/>
    </xf>
    <xf numFmtId="0" fontId="3" fillId="22" borderId="0" applyFont="1" applyFill="1" applyBorder="0">
      <alignment vertical="top"/>
    </xf>
    <xf numFmtId="0" fontId="3" fillId="23" borderId="0" applyFont="1" applyFill="1" applyBorder="0">
      <alignment vertical="top"/>
    </xf>
    <xf numFmtId="0" fontId="3" fillId="24" borderId="0" applyFont="1" applyFill="1" applyBorder="0">
      <alignment vertical="top"/>
    </xf>
    <xf numFmtId="0" fontId="3" fillId="25" borderId="0" applyFont="1" applyFill="1" applyBorder="0">
      <alignment vertical="top"/>
    </xf>
    <xf numFmtId="0" fontId="4" fillId="26" borderId="0" applyFont="1" applyFill="1" applyBorder="0">
      <alignment vertical="top"/>
    </xf>
    <xf numFmtId="0" fontId="5" fillId="27" borderId="1" applyFont="1" applyFill="1" applyBorder="1">
      <alignment vertical="top"/>
    </xf>
    <xf numFmtId="0" fontId="6" fillId="28" borderId="2" applyFont="1" applyFill="1" applyBorder="1">
      <alignment vertical="top"/>
    </xf>
    <xf numFmtId="171" fontId="7" fillId="0" borderId="0" applyFont="0" applyFill="0" applyBorder="0" applyNumberFormat="1">
      <alignment vertical="top"/>
    </xf>
    <xf numFmtId="172" fontId="7" fillId="0" borderId="0" applyFont="0" applyFill="0" applyBorder="0" applyNumberFormat="1">
      <alignment vertical="top"/>
    </xf>
    <xf numFmtId="173" fontId="7" fillId="0" borderId="0" applyFont="0" applyFill="0" applyBorder="0" applyNumberFormat="1">
      <alignment vertical="top"/>
    </xf>
    <xf numFmtId="174" fontId="7" fillId="0" borderId="0" applyFont="0" applyFill="0" applyBorder="0" applyNumberFormat="1">
      <alignment vertical="top"/>
    </xf>
    <xf numFmtId="0" fontId="8" fillId="0" borderId="0" applyFont="1" applyFill="0" applyBorder="0">
      <alignment vertical="top"/>
    </xf>
    <xf numFmtId="0" fontId="9" fillId="29" borderId="0" applyFont="1" applyFill="1" applyBorder="0">
      <alignment vertical="top"/>
    </xf>
    <xf numFmtId="0" fontId="10" fillId="0" borderId="3" applyFont="1" applyFill="0" applyBorder="1">
      <alignment vertical="top"/>
    </xf>
    <xf numFmtId="0" fontId="11" fillId="0" borderId="4" applyFont="1" applyFill="0" applyBorder="1">
      <alignment vertical="top"/>
    </xf>
    <xf numFmtId="0" fontId="12" fillId="0" borderId="5" applyFont="1" applyFill="0" applyBorder="1">
      <alignment vertical="top"/>
    </xf>
    <xf numFmtId="0" fontId="12" fillId="0" borderId="0" applyFont="1" applyFill="0" applyBorder="0">
      <alignment vertical="top"/>
    </xf>
    <xf numFmtId="0" fontId="13" fillId="30" borderId="1" applyFont="1" applyFill="1" applyBorder="1">
      <alignment vertical="top"/>
    </xf>
    <xf numFmtId="0" fontId="14" fillId="0" borderId="6" applyFont="1" applyFill="0" applyBorder="1">
      <alignment vertical="top"/>
    </xf>
    <xf numFmtId="0" fontId="15" fillId="31" borderId="0" applyFont="1" applyFill="1" applyBorder="0">
      <alignment vertical="top"/>
    </xf>
    <xf numFmtId="0" fontId="7" fillId="32" borderId="7" applyFont="0" applyFill="1" applyBorder="1">
      <alignment vertical="top"/>
    </xf>
    <xf numFmtId="0" fontId="16" fillId="27" borderId="8" applyFont="1" applyFill="1" applyBorder="1">
      <alignment vertical="top"/>
    </xf>
    <xf numFmtId="9" fontId="7"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33" borderId="10" applyFont="1" applyFill="1" applyBorder="1">
      <alignment horizontal="center" vertical="center"/>
    </xf>
    <xf numFmtId="0" fontId="21" fillId="0" borderId="0" applyFont="1" applyFill="0" applyBorder="0">
      <alignment vertical="top"/>
    </xf>
    <xf numFmtId="0" fontId="22" fillId="0" borderId="0" applyFont="1" applyFill="0" applyBorder="0">
      <alignment vertical="top"/>
    </xf>
    <xf numFmtId="0" fontId="23" fillId="0" borderId="0" applyFont="1" applyFill="0" applyBorder="0">
      <alignment vertical="top"/>
    </xf>
    <xf numFmtId="49" fontId="1" fillId="0" borderId="0" applyFont="1" applyFill="0" applyBorder="0" applyNumberFormat="1">
      <alignment vertical="top"/>
    </xf>
    <xf numFmtId="0" fontId="24" fillId="0" borderId="0" applyFont="1" applyFill="0" applyBorder="0"/>
    <xf numFmtId="49" fontId="1" fillId="34" borderId="0" applyFont="1" applyFill="1" applyBorder="0" applyNumberFormat="1">
      <alignment vertical="top"/>
    </xf>
    <xf numFmtId="0" fontId="25" fillId="0" borderId="0" applyFont="1" applyFill="0" applyBorder="0"/>
    <xf numFmtId="0" fontId="26" fillId="0" borderId="0" applyFont="1" applyFill="0" applyBorder="0"/>
    <xf numFmtId="0" fontId="27" fillId="0" borderId="0" applyFont="1" applyFill="0" applyBorder="0">
      <alignment vertical="top"/>
    </xf>
  </cellStyleXfs>
  <cellXfs count="612">
    <xf numFmtId="0" fontId="1" fillId="0" borderId="0" xfId="0" applyFont="1">
      <alignment vertical="top"/>
    </xf>
    <xf numFmtId="0" fontId="0" fillId="0" borderId="0" xfId="0" applyFont="1">
      <alignment vertical="top"/>
    </xf>
    <xf numFmtId="0" fontId="2" fillId="2" borderId="0" xfId="1" applyFont="1" applyFill="1">
      <alignment vertical="top"/>
    </xf>
    <xf numFmtId="0" fontId="2" fillId="3" borderId="0" xfId="2" applyFont="1" applyFill="1">
      <alignment vertical="top"/>
    </xf>
    <xf numFmtId="0" fontId="2" fillId="4" borderId="0" xfId="3" applyFont="1" applyFill="1">
      <alignment vertical="top"/>
    </xf>
    <xf numFmtId="0" fontId="2" fillId="5" borderId="0" xfId="4" applyFont="1" applyFill="1">
      <alignment vertical="top"/>
    </xf>
    <xf numFmtId="0" fontId="2" fillId="6" borderId="0" xfId="5" applyFont="1" applyFill="1">
      <alignment vertical="top"/>
    </xf>
    <xf numFmtId="0" fontId="2" fillId="7" borderId="0" xfId="6" applyFont="1" applyFill="1">
      <alignment vertical="top"/>
    </xf>
    <xf numFmtId="0" fontId="2" fillId="8" borderId="0" xfId="7" applyFont="1" applyFill="1">
      <alignment vertical="top"/>
    </xf>
    <xf numFmtId="0" fontId="2" fillId="9" borderId="0" xfId="8" applyFont="1" applyFill="1">
      <alignment vertical="top"/>
    </xf>
    <xf numFmtId="0" fontId="2" fillId="10" borderId="0" xfId="9" applyFont="1" applyFill="1">
      <alignment vertical="top"/>
    </xf>
    <xf numFmtId="0" fontId="2" fillId="11" borderId="0" xfId="10" applyFont="1" applyFill="1">
      <alignment vertical="top"/>
    </xf>
    <xf numFmtId="0" fontId="2" fillId="12" borderId="0" xfId="11" applyFont="1" applyFill="1">
      <alignment vertical="top"/>
    </xf>
    <xf numFmtId="0" fontId="2"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3" fillId="20" borderId="0" xfId="19" applyFont="1" applyFill="1">
      <alignment vertical="top"/>
    </xf>
    <xf numFmtId="0" fontId="3" fillId="21" borderId="0" xfId="20" applyFont="1" applyFill="1">
      <alignment vertical="top"/>
    </xf>
    <xf numFmtId="0" fontId="3" fillId="22" borderId="0" xfId="21" applyFont="1" applyFill="1">
      <alignment vertical="top"/>
    </xf>
    <xf numFmtId="0" fontId="3" fillId="23" borderId="0" xfId="22" applyFont="1" applyFill="1">
      <alignment vertical="top"/>
    </xf>
    <xf numFmtId="0" fontId="3" fillId="24" borderId="0" xfId="23" applyFont="1" applyFill="1">
      <alignment vertical="top"/>
    </xf>
    <xf numFmtId="0" fontId="3" fillId="25" borderId="0" xfId="24" applyFont="1" applyFill="1">
      <alignment vertical="top"/>
    </xf>
    <xf numFmtId="0" fontId="4" fillId="26" borderId="0" xfId="25" applyFont="1" applyFill="1">
      <alignment vertical="top"/>
    </xf>
    <xf numFmtId="0" fontId="5" fillId="27" borderId="1" xfId="26" applyFont="1" applyFill="1" applyBorder="1">
      <alignment vertical="top"/>
    </xf>
    <xf numFmtId="0" fontId="6" fillId="28" borderId="2" xfId="27" applyFont="1" applyFill="1" applyBorder="1">
      <alignment vertical="top"/>
    </xf>
    <xf numFmtId="171" fontId="7" fillId="0" borderId="0" xfId="28" applyFont="0" applyNumberFormat="1">
      <alignment vertical="top"/>
    </xf>
    <xf numFmtId="172" fontId="7" fillId="0" borderId="0" xfId="29" applyFont="0" applyNumberFormat="1">
      <alignment vertical="top"/>
    </xf>
    <xf numFmtId="173" fontId="7" fillId="0" borderId="0" xfId="30" applyFont="0" applyNumberFormat="1">
      <alignment vertical="top"/>
    </xf>
    <xf numFmtId="174" fontId="7" fillId="0" borderId="0" xfId="31" applyFont="0" applyNumberFormat="1">
      <alignment vertical="top"/>
    </xf>
    <xf numFmtId="0" fontId="8" fillId="0" borderId="0" xfId="32" applyFont="1">
      <alignment vertical="top"/>
    </xf>
    <xf numFmtId="0" fontId="9" fillId="29" borderId="0" xfId="33" applyFont="1" applyFill="1">
      <alignment vertical="top"/>
    </xf>
    <xf numFmtId="0" fontId="10" fillId="0" borderId="3" xfId="34" applyFont="1" applyBorder="1">
      <alignment vertical="top"/>
    </xf>
    <xf numFmtId="0" fontId="11" fillId="0" borderId="4" xfId="35" applyFont="1" applyBorder="1">
      <alignment vertical="top"/>
    </xf>
    <xf numFmtId="0" fontId="12" fillId="0" borderId="5" xfId="36" applyFont="1" applyBorder="1">
      <alignment vertical="top"/>
    </xf>
    <xf numFmtId="0" fontId="12" fillId="0" borderId="0" xfId="37" applyFont="1">
      <alignment vertical="top"/>
    </xf>
    <xf numFmtId="0" fontId="13" fillId="30" borderId="1" xfId="38" applyFont="1" applyFill="1" applyBorder="1">
      <alignment vertical="top"/>
    </xf>
    <xf numFmtId="0" fontId="14" fillId="0" borderId="6" xfId="39" applyFont="1" applyBorder="1">
      <alignment vertical="top"/>
    </xf>
    <xf numFmtId="0" fontId="15" fillId="31" borderId="0" xfId="40" applyFont="1" applyFill="1">
      <alignment vertical="top"/>
    </xf>
    <xf numFmtId="0" fontId="7" fillId="32" borderId="7" xfId="41" applyFont="0" applyFill="1" applyBorder="1">
      <alignment vertical="top"/>
    </xf>
    <xf numFmtId="0" fontId="16" fillId="27" borderId="8" xfId="42" applyFont="1" applyFill="1" applyBorder="1">
      <alignment vertical="top"/>
    </xf>
    <xf numFmtId="9" fontId="7" fillId="0" borderId="0" xfId="43" applyFont="0" applyNumberFormat="1">
      <alignment vertical="top"/>
    </xf>
    <xf numFmtId="0" fontId="17" fillId="0" borderId="0" xfId="44" applyFont="1">
      <alignment vertical="top"/>
    </xf>
    <xf numFmtId="0" fontId="18" fillId="0" borderId="9" xfId="45" applyFont="1" applyBorder="1">
      <alignment vertical="top"/>
    </xf>
    <xf numFmtId="0" fontId="19" fillId="0" borderId="0" xfId="46" applyFont="1">
      <alignment vertical="top"/>
    </xf>
    <xf numFmtId="0" fontId="20" fillId="33" borderId="10" xfId="47" applyFont="1" applyFill="1" applyBorder="1">
      <alignment horizontal="center" vertical="center"/>
    </xf>
    <xf numFmtId="0" fontId="21" fillId="0" borderId="0" xfId="48" applyFont="1">
      <alignment vertical="top"/>
    </xf>
    <xf numFmtId="0" fontId="22" fillId="0" borderId="0" xfId="49" applyFont="1">
      <alignment vertical="top"/>
    </xf>
    <xf numFmtId="0" fontId="23" fillId="0" borderId="0" xfId="50" applyFont="1">
      <alignment vertical="top"/>
    </xf>
    <xf numFmtId="49" fontId="1" fillId="0" borderId="0" xfId="51" applyFont="1" applyNumberFormat="1">
      <alignment vertical="top"/>
    </xf>
    <xf numFmtId="0" fontId="24" fillId="0" borderId="0" xfId="52" applyFont="1"/>
    <xf numFmtId="49" fontId="1" fillId="34" borderId="0" xfId="53" applyFont="1" applyFill="1" applyNumberFormat="1">
      <alignment vertical="top"/>
    </xf>
    <xf numFmtId="0" fontId="25" fillId="0" borderId="0" xfId="54" applyFont="1"/>
    <xf numFmtId="0" fontId="26" fillId="0" borderId="0" xfId="55" applyFont="1"/>
    <xf numFmtId="0" fontId="27" fillId="0" borderId="0" xfId="56" applyFont="1">
      <alignment vertical="top"/>
    </xf>
    <xf numFmtId="49" fontId="28" fillId="0" borderId="0" xfId="53" applyFont="1" applyNumberFormat="1">
      <alignment wrapText="1"/>
    </xf>
    <xf numFmtId="49" fontId="29" fillId="0" borderId="0" xfId="52" applyFont="1" applyNumberFormat="1">
      <alignment vertical="center" wrapText="1"/>
    </xf>
    <xf numFmtId="49" fontId="29" fillId="0" borderId="0" xfId="52" applyFont="1" applyNumberFormat="1">
      <alignment wrapText="1"/>
    </xf>
    <xf numFmtId="0" fontId="30" fillId="0" borderId="0" xfId="53" applyFont="1" applyNumberFormat="1">
      <alignment wrapText="1"/>
    </xf>
    <xf numFmtId="49" fontId="31" fillId="0" borderId="0" xfId="0" applyFont="1" applyNumberFormat="1">
      <alignment vertical="top" wrapText="1"/>
    </xf>
    <xf numFmtId="0" fontId="26" fillId="0" borderId="0" xfId="0" applyFont="1">
      <alignment vertical="top" wrapText="1"/>
    </xf>
    <xf numFmtId="49" fontId="29" fillId="0" borderId="0" xfId="0" applyFont="1" applyNumberFormat="1">
      <alignment vertical="top" wrapText="1"/>
    </xf>
    <xf numFmtId="0" fontId="32" fillId="0" borderId="0" xfId="0" applyFont="1">
      <alignment vertical="top" wrapText="1"/>
    </xf>
    <xf numFmtId="0" fontId="26" fillId="0" borderId="0" xfId="0" applyFont="1"/>
    <xf numFmtId="0" fontId="1" fillId="0" borderId="11" xfId="0" applyFont="1" applyBorder="1">
      <alignment horizontal="center" vertical="center"/>
    </xf>
    <xf numFmtId="0" fontId="1" fillId="0" borderId="0" xfId="0" applyFont="1">
      <alignment vertical="top" wrapText="1"/>
    </xf>
    <xf numFmtId="0" fontId="1" fillId="0" borderId="0" xfId="0" applyFont="1">
      <alignment vertical="center" wrapText="1"/>
    </xf>
    <xf numFmtId="0" fontId="1" fillId="0" borderId="0" xfId="0" applyFont="1">
      <alignment vertical="center" wrapText="1"/>
    </xf>
    <xf numFmtId="0" fontId="33" fillId="0" borderId="0" xfId="0" applyFont="1">
      <alignment vertical="center" wrapText="1"/>
    </xf>
    <xf numFmtId="0" fontId="33" fillId="0" borderId="0" xfId="0" applyFont="1">
      <alignment horizontal="left" vertical="center" wrapText="1"/>
    </xf>
    <xf numFmtId="0" fontId="34" fillId="0" borderId="0" xfId="0" applyFont="1">
      <alignment vertical="center" wrapText="1"/>
    </xf>
    <xf numFmtId="0" fontId="1" fillId="35" borderId="0" xfId="0" applyFont="1" applyFill="1">
      <alignment vertical="center" wrapText="1"/>
    </xf>
    <xf numFmtId="0" fontId="1" fillId="0" borderId="0" xfId="0" applyFont="1">
      <alignment horizontal="right" vertical="center"/>
    </xf>
    <xf numFmtId="0" fontId="35" fillId="35" borderId="0" xfId="0" applyFont="1" applyFill="1">
      <alignment vertical="center" wrapText="1"/>
    </xf>
    <xf numFmtId="0" fontId="1" fillId="35" borderId="0" xfId="0" applyFont="1" applyFill="1">
      <alignment horizontal="right" vertical="center" wrapText="1" indent="1"/>
    </xf>
    <xf numFmtId="0" fontId="36" fillId="35" borderId="0" xfId="0" applyFont="1" applyFill="1">
      <alignment horizontal="center" vertical="center" wrapText="1"/>
    </xf>
    <xf numFmtId="0" fontId="1" fillId="36" borderId="11" xfId="0" applyFont="1" applyFill="1" applyBorder="1">
      <alignment horizontal="center" vertical="center"/>
    </xf>
    <xf numFmtId="14" fontId="33" fillId="35" borderId="0" xfId="0" applyFont="1" applyFill="1" applyNumberFormat="1">
      <alignment horizontal="center" vertical="center" wrapText="1"/>
    </xf>
    <xf numFmtId="0" fontId="33" fillId="35" borderId="0" xfId="0" applyFont="1" applyFill="1">
      <alignment horizontal="center" vertical="center" wrapText="1"/>
    </xf>
    <xf numFmtId="0" fontId="1" fillId="35" borderId="0" xfId="0" applyFont="1" applyFill="1">
      <alignment horizontal="center" vertical="center" wrapText="1"/>
    </xf>
    <xf numFmtId="0" fontId="34" fillId="0" borderId="0" xfId="0" applyFont="1">
      <alignment horizontal="center" vertical="center" wrapText="1"/>
    </xf>
    <xf numFmtId="0" fontId="37" fillId="35" borderId="0" xfId="0" applyFont="1" applyFill="1">
      <alignment horizontal="center" vertical="center" wrapText="1"/>
    </xf>
    <xf numFmtId="0" fontId="35" fillId="35" borderId="0" xfId="0" applyFont="1" applyFill="1">
      <alignment horizontal="center" vertical="center" wrapText="1"/>
    </xf>
    <xf numFmtId="0" fontId="1" fillId="35" borderId="12" xfId="0" applyFont="1" applyFill="1" applyBorder="1">
      <alignment horizontal="right" vertical="center" wrapText="1" indent="1"/>
    </xf>
    <xf numFmtId="0" fontId="1" fillId="37" borderId="11" xfId="0" applyFont="1" applyFill="1" applyBorder="1">
      <alignment horizontal="center" vertical="center" wrapText="1"/>
      <protection locked="0"/>
    </xf>
    <xf numFmtId="0" fontId="1" fillId="38" borderId="11" xfId="0" applyFont="1" applyFill="1" applyBorder="1">
      <alignment horizontal="center" vertical="center" wrapText="1"/>
      <protection locked="0"/>
    </xf>
    <xf numFmtId="0" fontId="1" fillId="35" borderId="0" xfId="0" applyFont="1" applyFill="1">
      <alignment horizontal="center" wrapText="1"/>
    </xf>
    <xf numFmtId="0" fontId="1" fillId="36" borderId="11" xfId="0" applyFont="1" applyFill="1" applyBorder="1">
      <alignment horizontal="center" vertical="center" wrapText="1"/>
    </xf>
    <xf numFmtId="0" fontId="1" fillId="39" borderId="0" xfId="0" applyFont="1" applyFill="1">
      <alignment vertical="top"/>
    </xf>
    <xf numFmtId="0" fontId="1" fillId="37" borderId="11" xfId="0" applyFont="1" applyFill="1" applyBorder="1">
      <alignment horizontal="center" vertical="center"/>
      <protection locked="0"/>
    </xf>
    <xf numFmtId="0" fontId="1" fillId="40" borderId="13" xfId="0" applyFont="1" applyFill="1" applyBorder="1">
      <alignment vertical="top"/>
    </xf>
    <xf numFmtId="0" fontId="1" fillId="40" borderId="14" xfId="0" applyFont="1" applyFill="1" applyBorder="1">
      <alignment vertical="top"/>
    </xf>
    <xf numFmtId="0" fontId="38" fillId="0" borderId="0" xfId="0" applyFont="1">
      <alignment horizontal="left" vertical="center" wrapText="1" indent="1"/>
    </xf>
    <xf numFmtId="0" fontId="1" fillId="0" borderId="0" xfId="0" applyFont="1">
      <alignment vertical="top" wrapText="1"/>
    </xf>
    <xf numFmtId="0" fontId="1" fillId="40" borderId="15" xfId="0" applyFont="1" applyFill="1" applyBorder="1">
      <alignment vertical="top"/>
    </xf>
    <xf numFmtId="0" fontId="39" fillId="40" borderId="16" xfId="0" applyFont="1" applyFill="1" applyBorder="1">
      <alignment vertical="top"/>
    </xf>
    <xf numFmtId="0" fontId="1" fillId="40" borderId="15" xfId="0" applyFont="1" applyFill="1" applyBorder="1">
      <alignment vertical="top"/>
    </xf>
    <xf numFmtId="0" fontId="1" fillId="40" borderId="14" xfId="0" applyFont="1" applyFill="1" applyBorder="1">
      <alignment vertical="top"/>
    </xf>
    <xf numFmtId="0" fontId="40" fillId="40" borderId="14" xfId="0" applyFont="1" applyFill="1" applyBorder="1">
      <alignment horizontal="left" vertical="center"/>
    </xf>
    <xf numFmtId="0" fontId="20" fillId="0" borderId="0" xfId="0" applyFont="1">
      <alignment vertical="top"/>
    </xf>
    <xf numFmtId="0" fontId="40" fillId="40" borderId="16" xfId="0" applyFont="1" applyFill="1" applyBorder="1">
      <alignment horizontal="left" vertical="center"/>
    </xf>
    <xf numFmtId="0" fontId="41" fillId="39" borderId="11" xfId="0" applyFont="1" applyFill="1" applyBorder="1">
      <alignment horizontal="center" vertical="center" wrapText="1"/>
    </xf>
    <xf numFmtId="0" fontId="41" fillId="39" borderId="11" xfId="0" applyFont="1" applyFill="1" applyBorder="1">
      <alignment horizontal="center" vertical="center"/>
    </xf>
    <xf numFmtId="0" fontId="41" fillId="39" borderId="17" xfId="0" applyFont="1" applyFill="1" applyBorder="1">
      <alignment horizontal="center" vertical="top"/>
    </xf>
    <xf numFmtId="0" fontId="1" fillId="0" borderId="13" xfId="0" applyFont="1" applyBorder="1">
      <alignment horizontal="left" vertical="center"/>
    </xf>
    <xf numFmtId="0" fontId="1" fillId="0" borderId="18" xfId="0" applyFont="1" applyBorder="1">
      <alignment horizontal="left" vertical="center"/>
    </xf>
    <xf numFmtId="0" fontId="1" fillId="0" borderId="11" xfId="0" applyFont="1" applyBorder="1">
      <alignment horizontal="left" vertical="center"/>
    </xf>
    <xf numFmtId="0" fontId="1" fillId="0" borderId="11" xfId="0" applyFont="1" applyBorder="1">
      <alignment horizontal="left" vertical="center"/>
    </xf>
    <xf numFmtId="0" fontId="41" fillId="39" borderId="0" xfId="0" applyFont="1" applyFill="1">
      <alignment vertical="top"/>
    </xf>
    <xf numFmtId="0" fontId="1" fillId="0" borderId="18" xfId="0" applyFont="1" applyBorder="1">
      <alignment horizontal="center" vertical="center"/>
    </xf>
    <xf numFmtId="0" fontId="42" fillId="0" borderId="0" xfId="0" applyFont="1">
      <alignment horizontal="center" vertical="center" wrapText="1"/>
    </xf>
    <xf numFmtId="0" fontId="35" fillId="0" borderId="0" xfId="0" applyFont="1">
      <alignment vertical="top"/>
    </xf>
    <xf numFmtId="0" fontId="1" fillId="0" borderId="18" xfId="0" applyFont="1" applyBorder="1">
      <alignment horizontal="center" vertical="center"/>
    </xf>
    <xf numFmtId="0" fontId="1" fillId="0" borderId="11" xfId="0" applyFont="1" applyBorder="1">
      <alignment vertical="top"/>
    </xf>
    <xf numFmtId="0" fontId="1" fillId="0" borderId="11" xfId="0" applyFont="1" applyBorder="1">
      <alignment horizontal="right" vertical="top"/>
    </xf>
    <xf numFmtId="0" fontId="1" fillId="0" borderId="11" xfId="0" applyFont="1" applyBorder="1">
      <alignment horizontal="right" vertical="top"/>
    </xf>
    <xf numFmtId="0" fontId="42" fillId="0" borderId="0" xfId="0" applyFont="1">
      <alignment vertical="center" wrapText="1"/>
    </xf>
    <xf numFmtId="0" fontId="1" fillId="38" borderId="17" xfId="0" applyFont="1" applyFill="1" applyBorder="1">
      <alignment horizontal="left" vertical="center" wrapText="1"/>
      <protection locked="0"/>
    </xf>
    <xf numFmtId="0" fontId="1" fillId="0" borderId="19" xfId="0" applyFont="1" applyBorder="1">
      <alignment horizontal="center" vertical="top"/>
    </xf>
    <xf numFmtId="0" fontId="1" fillId="0" borderId="20" xfId="0" applyFont="1" applyBorder="1">
      <alignment horizontal="center" vertical="top"/>
    </xf>
    <xf numFmtId="0" fontId="1" fillId="0" borderId="0" xfId="0" applyFont="1">
      <alignment horizontal="center" vertical="top"/>
    </xf>
    <xf numFmtId="49" fontId="1" fillId="0" borderId="11" xfId="0" applyFont="1" applyBorder="1" applyNumberFormat="1">
      <alignment horizontal="center" vertical="center"/>
    </xf>
    <xf numFmtId="0" fontId="41" fillId="39" borderId="0" xfId="0" applyFont="1" applyFill="1">
      <alignment horizontal="center" vertical="top"/>
    </xf>
    <xf numFmtId="0" fontId="1" fillId="0" borderId="11" xfId="0" applyFont="1" applyBorder="1">
      <alignment horizontal="center" vertical="center"/>
    </xf>
    <xf numFmtId="0" fontId="1" fillId="0" borderId="15" xfId="0" applyFont="1" applyBorder="1">
      <alignment vertical="top"/>
    </xf>
    <xf numFmtId="49" fontId="1" fillId="38" borderId="11" xfId="0" applyFont="1" applyFill="1" applyBorder="1" applyNumberFormat="1">
      <alignment horizontal="center" vertical="center" wrapText="1"/>
      <protection locked="0"/>
    </xf>
    <xf numFmtId="0" fontId="38" fillId="0" borderId="0" xfId="53" applyFont="1" applyNumberFormat="1">
      <alignment horizontal="left" vertical="center" wrapText="1"/>
    </xf>
    <xf numFmtId="49" fontId="43" fillId="0" borderId="0" xfId="53" applyFont="1" applyNumberFormat="1">
      <alignment wrapText="1"/>
    </xf>
    <xf numFmtId="49" fontId="28" fillId="0" borderId="0" xfId="52" applyFont="1" applyNumberFormat="1">
      <alignment wrapText="1"/>
    </xf>
    <xf numFmtId="0" fontId="44" fillId="0" borderId="0" xfId="53" applyFont="1" applyNumberFormat="1">
      <alignment horizontal="left" vertical="top" wrapText="1"/>
    </xf>
    <xf numFmtId="49" fontId="1" fillId="0" borderId="0" xfId="53" applyFont="1" applyNumberFormat="1">
      <alignment vertical="top" wrapText="1"/>
    </xf>
    <xf numFmtId="0" fontId="29" fillId="0" borderId="0" xfId="52" applyFont="1">
      <alignment wrapText="1"/>
    </xf>
    <xf numFmtId="0" fontId="45" fillId="0" borderId="0" xfId="52" applyFont="1">
      <alignment horizontal="left" vertical="center" wrapText="1"/>
    </xf>
    <xf numFmtId="0" fontId="46" fillId="0" borderId="0" xfId="52" applyFont="1">
      <alignment vertical="center" wrapText="1"/>
    </xf>
    <xf numFmtId="0" fontId="29" fillId="0" borderId="21" xfId="52" applyFont="1" applyBorder="1">
      <alignment wrapText="1"/>
    </xf>
    <xf numFmtId="0" fontId="29" fillId="0" borderId="0" xfId="52" applyFont="1"/>
    <xf numFmtId="0" fontId="47" fillId="0" borderId="0" xfId="52" applyFont="1"/>
    <xf numFmtId="0" fontId="45" fillId="0" borderId="0" xfId="52" applyFont="1"/>
    <xf numFmtId="0" fontId="32" fillId="0" borderId="0" xfId="52" applyFont="1">
      <alignment wrapText="1"/>
    </xf>
    <xf numFmtId="0" fontId="0" fillId="38" borderId="19" xfId="52" applyFont="1" applyFill="1" applyBorder="1">
      <alignment horizontal="center" vertical="center" wrapText="1"/>
    </xf>
    <xf numFmtId="0" fontId="0" fillId="41" borderId="19" xfId="52" applyFont="1" applyFill="1" applyBorder="1">
      <alignment horizontal="center" vertical="center" wrapText="1"/>
    </xf>
    <xf numFmtId="0" fontId="0" fillId="36" borderId="19" xfId="52" applyFont="1" applyFill="1" applyBorder="1">
      <alignment horizontal="center" vertical="center" wrapText="1"/>
    </xf>
    <xf numFmtId="0" fontId="0" fillId="37" borderId="19" xfId="52" applyFont="1" applyFill="1" applyBorder="1">
      <alignment horizontal="center" vertical="center" wrapText="1"/>
    </xf>
    <xf numFmtId="0" fontId="45" fillId="0" borderId="21" xfId="52" applyFont="1" applyBorder="1">
      <alignment horizontal="left" vertical="center" wrapText="1"/>
    </xf>
    <xf numFmtId="0" fontId="45" fillId="0" borderId="22" xfId="52" applyFont="1" applyBorder="1">
      <alignment horizontal="left" vertical="center" wrapText="1"/>
    </xf>
    <xf numFmtId="0" fontId="32" fillId="0" borderId="0" xfId="52" applyFont="1"/>
    <xf numFmtId="0" fontId="32" fillId="0" borderId="21" xfId="52" applyFont="1" applyBorder="1">
      <alignment wrapText="1"/>
    </xf>
    <xf numFmtId="0" fontId="29" fillId="0" borderId="13" xfId="52" applyFont="1" applyBorder="1">
      <alignment wrapText="1"/>
    </xf>
    <xf numFmtId="0" fontId="29" fillId="0" borderId="14" xfId="52" applyFont="1" applyBorder="1">
      <alignment wrapText="1"/>
    </xf>
    <xf numFmtId="0" fontId="29" fillId="0" borderId="14" xfId="52" applyFont="1" applyBorder="1">
      <alignment vertical="center" wrapText="1"/>
    </xf>
    <xf numFmtId="0" fontId="28" fillId="0" borderId="0" xfId="52" applyFont="1"/>
    <xf numFmtId="0" fontId="33" fillId="42" borderId="0" xfId="0" applyFont="1" applyFill="1">
      <alignment horizontal="center" vertical="top"/>
    </xf>
    <xf numFmtId="0" fontId="1" fillId="43" borderId="0" xfId="0" applyFont="1" applyFill="1">
      <alignment horizontal="left"/>
    </xf>
    <xf numFmtId="0" fontId="1" fillId="0" borderId="23" xfId="0" applyFont="1" applyBorder="1">
      <alignment horizontal="center" vertical="center"/>
    </xf>
    <xf numFmtId="0" fontId="48" fillId="0" borderId="23" xfId="0" applyFont="1" applyBorder="1">
      <alignment horizontal="right" vertical="center" wrapText="1" indent="1"/>
    </xf>
    <xf numFmtId="49" fontId="1" fillId="0" borderId="23" xfId="0" applyFont="1" applyBorder="1" applyNumberFormat="1">
      <alignment horizontal="center" vertical="center"/>
    </xf>
    <xf numFmtId="0" fontId="1" fillId="38" borderId="23" xfId="0" applyFont="1" applyFill="1" applyBorder="1">
      <alignment horizontal="left" vertical="center" wrapText="1"/>
      <protection locked="0"/>
    </xf>
    <xf numFmtId="0" fontId="1" fillId="0" borderId="24" xfId="0" applyFont="1" applyBorder="1">
      <alignment horizontal="center" vertical="top"/>
    </xf>
    <xf numFmtId="49" fontId="1" fillId="0" borderId="24" xfId="0" applyFont="1" applyBorder="1" applyNumberFormat="1">
      <alignment horizontal="center" vertical="center"/>
    </xf>
    <xf numFmtId="0" fontId="1" fillId="38" borderId="24" xfId="0" applyFont="1" applyFill="1" applyBorder="1">
      <alignment horizontal="left" vertical="center" wrapText="1"/>
      <protection locked="0"/>
    </xf>
    <xf numFmtId="0" fontId="1" fillId="40" borderId="25" xfId="0" applyFont="1" applyFill="1" applyBorder="1">
      <alignment vertical="top"/>
    </xf>
    <xf numFmtId="0" fontId="40" fillId="40" borderId="25" xfId="0" applyFont="1" applyFill="1" applyBorder="1">
      <alignment horizontal="left" vertical="center"/>
    </xf>
    <xf numFmtId="0" fontId="1" fillId="40" borderId="26" xfId="0" applyFont="1" applyFill="1" applyBorder="1">
      <alignment vertical="top"/>
    </xf>
    <xf numFmtId="0" fontId="1" fillId="40" borderId="27" xfId="0" applyFont="1" applyFill="1" applyBorder="1">
      <alignment vertical="top"/>
    </xf>
    <xf numFmtId="0" fontId="1" fillId="0" borderId="17" xfId="0" applyFont="1" applyBorder="1">
      <alignment vertical="top" wrapText="1"/>
    </xf>
    <xf numFmtId="0" fontId="1" fillId="37" borderId="23" xfId="0" applyFont="1" applyFill="1" applyBorder="1">
      <alignment horizontal="left" vertical="top" wrapText="1"/>
      <protection locked="0"/>
    </xf>
    <xf numFmtId="0" fontId="1" fillId="37" borderId="24" xfId="0" applyFont="1" applyFill="1" applyBorder="1">
      <alignment horizontal="left" vertical="top" wrapText="1"/>
      <protection locked="0"/>
    </xf>
    <xf numFmtId="49" fontId="1" fillId="36" borderId="11" xfId="0" applyFont="1" applyFill="1" applyBorder="1" applyNumberFormat="1">
      <alignment horizontal="center" vertical="center" wrapText="1"/>
    </xf>
    <xf numFmtId="0" fontId="22" fillId="0" borderId="0" xfId="49" applyFont="1">
      <alignment horizontal="center" vertical="center"/>
    </xf>
    <xf numFmtId="0" fontId="41" fillId="0" borderId="22" xfId="0" applyFont="1" applyBorder="1">
      <alignment vertical="center" wrapText="1"/>
    </xf>
    <xf numFmtId="0" fontId="41" fillId="0" borderId="28" xfId="0" applyFont="1" applyBorder="1">
      <alignment vertical="center" wrapText="1"/>
    </xf>
    <xf numFmtId="0" fontId="41" fillId="0" borderId="14" xfId="0" applyFont="1" applyBorder="1">
      <alignment vertical="center" wrapText="1"/>
    </xf>
    <xf numFmtId="0" fontId="41" fillId="0" borderId="29" xfId="0" applyFont="1" applyBorder="1">
      <alignment vertical="center" wrapText="1"/>
    </xf>
    <xf numFmtId="0" fontId="1" fillId="37" borderId="28" xfId="0" applyFont="1" applyFill="1" applyBorder="1">
      <alignment horizontal="left" vertical="center" wrapText="1"/>
      <protection locked="0"/>
    </xf>
    <xf numFmtId="0" fontId="33" fillId="0" borderId="0" xfId="54" applyFont="1"/>
    <xf numFmtId="0" fontId="1" fillId="0" borderId="0" xfId="54" applyFont="1"/>
    <xf numFmtId="49" fontId="33" fillId="0" borderId="0" xfId="54" applyFont="1" applyNumberFormat="1"/>
    <xf numFmtId="49" fontId="1" fillId="0" borderId="0" xfId="51" applyFont="1" applyNumberFormat="1">
      <alignment vertical="center"/>
    </xf>
    <xf numFmtId="0" fontId="49" fillId="35" borderId="0" xfId="50" applyFont="1" applyFill="1">
      <alignment horizontal="center" vertical="center" wrapText="1"/>
    </xf>
    <xf numFmtId="49" fontId="1" fillId="0" borderId="0" xfId="51" applyFont="1" applyNumberFormat="1">
      <alignment horizontal="center" vertical="center" wrapText="1"/>
    </xf>
    <xf numFmtId="49" fontId="1" fillId="0" borderId="0" xfId="51" applyFont="1" applyNumberFormat="1">
      <alignment vertical="center" wrapText="1"/>
    </xf>
    <xf numFmtId="49" fontId="1" fillId="0" borderId="0" xfId="51" applyFont="1" applyNumberFormat="1">
      <alignment vertical="center" wrapText="1"/>
    </xf>
    <xf numFmtId="0" fontId="50" fillId="0" borderId="0" xfId="55" applyFont="1">
      <alignment vertical="center"/>
    </xf>
    <xf numFmtId="0" fontId="50" fillId="0" borderId="0" xfId="55" applyFont="1">
      <alignment horizontal="left" vertical="center"/>
    </xf>
    <xf numFmtId="0" fontId="51" fillId="0" borderId="0" xfId="55" applyFont="1">
      <alignment vertical="center"/>
    </xf>
    <xf numFmtId="0" fontId="44" fillId="0" borderId="0" xfId="55" applyFont="1">
      <alignment vertical="center" wrapText="1"/>
    </xf>
    <xf numFmtId="49" fontId="1" fillId="0" borderId="0" xfId="51" applyFont="1" applyNumberFormat="1">
      <alignment horizontal="center" vertical="center"/>
    </xf>
    <xf numFmtId="0" fontId="33" fillId="0" borderId="0" xfId="54" applyFont="1">
      <alignment vertical="center"/>
    </xf>
    <xf numFmtId="49" fontId="1" fillId="35" borderId="11" xfId="54" applyFont="1" applyFill="1" applyBorder="1" applyNumberFormat="1">
      <alignment horizontal="center" vertical="center"/>
    </xf>
    <xf numFmtId="49" fontId="1" fillId="38" borderId="11" xfId="54" applyFont="1" applyFill="1" applyBorder="1" applyNumberFormat="1">
      <alignment horizontal="left" vertical="center" wrapText="1" indent="1"/>
      <protection locked="0"/>
    </xf>
    <xf numFmtId="0" fontId="1" fillId="0" borderId="0" xfId="54" applyFont="1">
      <alignment vertical="center"/>
    </xf>
    <xf numFmtId="0" fontId="1" fillId="35" borderId="0" xfId="54" applyFont="1" applyFill="1"/>
    <xf numFmtId="49" fontId="40" fillId="40" borderId="18" xfId="51" applyFont="1" applyFill="1" applyBorder="1" applyNumberFormat="1">
      <alignment horizontal="left" vertical="center"/>
    </xf>
    <xf numFmtId="0" fontId="52" fillId="0" borderId="0" xfId="0" applyFont="1">
      <alignment vertical="center" wrapText="1"/>
    </xf>
    <xf numFmtId="0" fontId="53" fillId="0" borderId="0" xfId="0" applyFont="1">
      <alignment horizontal="center" vertical="center"/>
    </xf>
    <xf numFmtId="0" fontId="1" fillId="37" borderId="11" xfId="0" applyFont="1" applyFill="1" applyBorder="1">
      <alignment horizontal="left" vertical="center" wrapText="1"/>
      <protection locked="0"/>
    </xf>
    <xf numFmtId="0" fontId="41" fillId="0" borderId="0" xfId="0" applyFont="1">
      <alignment vertical="center"/>
    </xf>
    <xf numFmtId="0" fontId="1" fillId="0" borderId="0" xfId="0" applyFont="1">
      <alignment vertical="center"/>
    </xf>
    <xf numFmtId="0" fontId="1" fillId="36" borderId="15" xfId="0" applyFont="1" applyFill="1" applyBorder="1">
      <alignment horizontal="left" vertical="center"/>
    </xf>
    <xf numFmtId="0" fontId="1" fillId="36" borderId="18" xfId="0" applyFont="1" applyFill="1" applyBorder="1">
      <alignment horizontal="center" vertical="center"/>
    </xf>
    <xf numFmtId="0" fontId="1" fillId="36" borderId="11" xfId="0" applyFont="1" applyFill="1" applyBorder="1">
      <alignment horizontal="left" vertical="center"/>
    </xf>
    <xf numFmtId="0" fontId="1" fillId="0" borderId="11" xfId="0" applyFont="1" applyBorder="1">
      <alignment horizontal="center" vertical="center" wrapText="1"/>
    </xf>
    <xf numFmtId="0" fontId="1" fillId="0" borderId="18" xfId="0" applyFont="1" applyBorder="1">
      <alignment horizontal="center" vertical="center" wrapText="1"/>
    </xf>
    <xf numFmtId="0" fontId="1" fillId="0" borderId="20" xfId="0" applyFont="1" applyBorder="1">
      <alignment horizontal="center" vertical="center" wrapText="1"/>
    </xf>
    <xf numFmtId="0" fontId="1" fillId="36" borderId="20" xfId="0" applyFont="1" applyFill="1" applyBorder="1">
      <alignment horizontal="center" vertical="center" wrapText="1"/>
    </xf>
    <xf numFmtId="0" fontId="1" fillId="40" borderId="18" xfId="0" applyFont="1" applyFill="1" applyBorder="1">
      <alignment horizontal="center" vertical="center" wrapText="1"/>
    </xf>
    <xf numFmtId="0" fontId="1" fillId="40" borderId="15" xfId="0" applyFont="1" applyFill="1" applyBorder="1">
      <alignment horizontal="center" vertical="center" wrapText="1"/>
    </xf>
    <xf numFmtId="0" fontId="1" fillId="38" borderId="28" xfId="0" applyFont="1" applyFill="1" applyBorder="1">
      <alignment horizontal="left" vertical="center" wrapText="1"/>
      <protection locked="0"/>
    </xf>
    <xf numFmtId="49" fontId="1" fillId="36" borderId="11" xfId="0" applyFont="1" applyFill="1" applyBorder="1" applyNumberFormat="1">
      <alignment horizontal="center" vertical="center" wrapText="1"/>
    </xf>
    <xf numFmtId="0" fontId="48" fillId="0" borderId="0" xfId="0" applyFont="1">
      <alignment horizontal="center" vertical="center" wrapText="1"/>
    </xf>
    <xf numFmtId="0" fontId="1" fillId="0" borderId="17" xfId="0" applyFont="1" applyBorder="1">
      <alignment horizontal="center" vertical="center" wrapText="1"/>
    </xf>
    <xf numFmtId="0" fontId="54" fillId="0" borderId="0" xfId="0" applyFont="1">
      <alignment horizontal="center" vertical="top"/>
    </xf>
    <xf numFmtId="49" fontId="1" fillId="35" borderId="11" xfId="54" applyFont="1" applyFill="1" applyBorder="1" applyNumberFormat="1">
      <alignment horizontal="center" vertical="center"/>
    </xf>
    <xf numFmtId="49" fontId="1" fillId="38" borderId="11" xfId="54" applyFont="1" applyFill="1" applyBorder="1" applyNumberFormat="1">
      <alignment horizontal="left" vertical="center" wrapText="1" indent="1"/>
      <protection locked="0"/>
    </xf>
    <xf numFmtId="0" fontId="53" fillId="0" borderId="19" xfId="0" applyFont="1" applyBorder="1">
      <alignment horizontal="center" vertical="center" wrapText="1"/>
    </xf>
    <xf numFmtId="0" fontId="1" fillId="38" borderId="11" xfId="0" applyFont="1" applyFill="1" applyBorder="1">
      <alignment horizontal="center" vertical="center"/>
      <protection locked="0"/>
    </xf>
    <xf numFmtId="0" fontId="1" fillId="37" borderId="16" xfId="0" applyFont="1" applyFill="1" applyBorder="1">
      <alignment horizontal="left" vertical="center" wrapText="1"/>
      <protection locked="0"/>
    </xf>
    <xf numFmtId="3" fontId="1" fillId="38" borderId="18" xfId="0" applyFont="1" applyFill="1" applyBorder="1" applyNumberFormat="1">
      <alignment horizontal="center" vertical="center"/>
      <protection locked="0"/>
    </xf>
    <xf numFmtId="0" fontId="1" fillId="38" borderId="11" xfId="0" applyFont="1" applyFill="1" applyBorder="1">
      <alignment horizontal="left" vertical="center" wrapText="1"/>
      <protection locked="0"/>
    </xf>
    <xf numFmtId="0" fontId="1" fillId="0" borderId="0" xfId="0" applyFont="1">
      <alignment horizontal="right" vertical="top"/>
    </xf>
    <xf numFmtId="0" fontId="55" fillId="0" borderId="20" xfId="0" applyFont="1" applyBorder="1">
      <alignment horizontal="left" vertical="center"/>
    </xf>
    <xf numFmtId="0" fontId="1" fillId="40" borderId="14" xfId="0" applyFont="1" applyFill="1" applyBorder="1">
      <alignment horizontal="left" vertical="center"/>
    </xf>
    <xf numFmtId="0" fontId="41" fillId="40" borderId="16" xfId="0" applyFont="1" applyFill="1" applyBorder="1">
      <alignment horizontal="left" vertical="center"/>
    </xf>
    <xf numFmtId="0" fontId="1" fillId="40" borderId="16" xfId="0" applyFont="1" applyFill="1" applyBorder="1">
      <alignment horizontal="left" vertical="center"/>
    </xf>
    <xf numFmtId="0" fontId="1" fillId="40" borderId="15" xfId="0" applyFont="1" applyFill="1" applyBorder="1">
      <alignment horizontal="left" vertical="center"/>
    </xf>
    <xf numFmtId="0" fontId="1" fillId="40" borderId="29" xfId="0" applyFont="1" applyFill="1" applyBorder="1">
      <alignment horizontal="left" vertical="center"/>
    </xf>
    <xf numFmtId="0" fontId="53" fillId="0" borderId="30" xfId="0" applyFont="1" applyBorder="1">
      <alignment horizontal="center" vertical="center" wrapText="1"/>
    </xf>
    <xf numFmtId="0" fontId="1" fillId="37" borderId="15" xfId="0" applyFont="1" applyFill="1" applyBorder="1">
      <alignment horizontal="left" vertical="center" wrapText="1"/>
      <protection locked="0"/>
    </xf>
    <xf numFmtId="0" fontId="1" fillId="37" borderId="15" xfId="0" applyFont="1" applyFill="1" applyBorder="1">
      <alignment horizontal="center" vertical="center"/>
      <protection locked="0"/>
    </xf>
    <xf numFmtId="3" fontId="1" fillId="38" borderId="11" xfId="0" applyFont="1" applyFill="1" applyBorder="1" applyNumberFormat="1">
      <alignment horizontal="center" vertical="center"/>
      <protection locked="0"/>
    </xf>
    <xf numFmtId="0" fontId="56" fillId="0" borderId="0" xfId="0" applyFont="1">
      <alignment vertical="top"/>
    </xf>
    <xf numFmtId="0" fontId="1" fillId="0" borderId="28" xfId="0" applyFont="1" applyBorder="1">
      <alignment horizontal="center" vertical="center" wrapText="1"/>
    </xf>
    <xf numFmtId="0" fontId="1" fillId="38" borderId="11" xfId="0" applyFont="1" applyFill="1" applyBorder="1" quotePrefix="1">
      <alignment horizontal="center" vertical="center"/>
      <protection locked="0"/>
    </xf>
    <xf numFmtId="0" fontId="1" fillId="37" borderId="20" xfId="0" applyFont="1" applyFill="1" applyBorder="1">
      <alignment horizontal="left" vertical="center" wrapText="1"/>
      <protection locked="0"/>
    </xf>
    <xf numFmtId="0" fontId="1" fillId="37" borderId="29" xfId="0" applyFont="1" applyFill="1" applyBorder="1">
      <alignment horizontal="left" vertical="center" wrapText="1"/>
      <protection locked="0"/>
    </xf>
    <xf numFmtId="0" fontId="1" fillId="39" borderId="11" xfId="0" applyFont="1" applyFill="1" applyBorder="1" quotePrefix="1">
      <alignment horizontal="center" vertical="center"/>
    </xf>
    <xf numFmtId="0" fontId="1" fillId="39" borderId="15" xfId="0" applyFont="1" applyFill="1" applyBorder="1">
      <alignment horizontal="left" vertical="center" wrapText="1"/>
    </xf>
    <xf numFmtId="0" fontId="1" fillId="40" borderId="0" xfId="0" applyFont="1" applyFill="1">
      <alignment horizontal="left" vertical="center"/>
    </xf>
    <xf numFmtId="0" fontId="41" fillId="40" borderId="0" xfId="0" applyFont="1" applyFill="1">
      <alignment horizontal="left" vertical="center"/>
    </xf>
    <xf numFmtId="0" fontId="1" fillId="40" borderId="15" xfId="0" applyFont="1" applyFill="1" applyBorder="1">
      <alignment horizontal="left" vertical="center" wrapText="1"/>
    </xf>
    <xf numFmtId="0" fontId="1" fillId="39" borderId="11" xfId="0" applyFont="1" applyFill="1" applyBorder="1" quotePrefix="1">
      <alignment horizontal="center" vertical="center"/>
      <protection locked="0"/>
    </xf>
    <xf numFmtId="0" fontId="1" fillId="39" borderId="15" xfId="0" applyFont="1" applyFill="1" applyBorder="1">
      <alignment horizontal="left" vertical="center" wrapText="1"/>
      <protection locked="0"/>
    </xf>
    <xf numFmtId="0" fontId="1" fillId="40" borderId="18" xfId="0" applyFont="1" applyFill="1" applyBorder="1">
      <alignment vertical="top"/>
    </xf>
    <xf numFmtId="0" fontId="1" fillId="40" borderId="16" xfId="0" applyFont="1" applyFill="1" applyBorder="1">
      <alignment vertical="top"/>
    </xf>
    <xf numFmtId="0" fontId="57" fillId="0" borderId="0" xfId="0" applyFont="1">
      <alignment horizontal="center" vertical="center" wrapText="1"/>
    </xf>
    <xf numFmtId="0" fontId="1" fillId="36" borderId="11" xfId="0" applyFont="1" applyFill="1" applyBorder="1">
      <alignment horizontal="left" vertical="center" wrapText="1"/>
    </xf>
    <xf numFmtId="0" fontId="41" fillId="40" borderId="16" xfId="0" applyFont="1" applyFill="1" applyBorder="1">
      <alignment horizontal="left" vertical="center" wrapText="1"/>
    </xf>
    <xf numFmtId="0" fontId="1" fillId="36" borderId="18" xfId="0" applyFont="1" applyFill="1" applyBorder="1">
      <alignment horizontal="center" vertical="top"/>
    </xf>
    <xf numFmtId="0" fontId="1" fillId="36" borderId="18" xfId="0" applyFont="1" applyFill="1" applyBorder="1">
      <alignment horizontal="left" vertical="top" wrapText="1"/>
    </xf>
    <xf numFmtId="0" fontId="1" fillId="0" borderId="19" xfId="0" applyFont="1" applyBorder="1">
      <alignment horizontal="center" vertical="center" wrapText="1"/>
    </xf>
    <xf numFmtId="0" fontId="1" fillId="0" borderId="28" xfId="0" applyFont="1" applyBorder="1">
      <alignment horizontal="center" vertical="center" wrapText="1"/>
    </xf>
    <xf numFmtId="0" fontId="1" fillId="36" borderId="19" xfId="0" applyFont="1" applyFill="1" applyBorder="1">
      <alignment horizontal="center" vertical="top"/>
    </xf>
    <xf numFmtId="0" fontId="1" fillId="36" borderId="19" xfId="0" applyFont="1" applyFill="1" applyBorder="1">
      <alignment horizontal="left" vertical="top" wrapText="1"/>
    </xf>
    <xf numFmtId="0" fontId="38" fillId="0" borderId="0" xfId="53" applyFont="1" applyNumberFormat="1">
      <alignment vertical="center" wrapText="1"/>
    </xf>
    <xf numFmtId="0" fontId="38" fillId="0" borderId="0" xfId="53" applyFont="1" applyNumberFormat="1">
      <alignment vertical="center"/>
    </xf>
    <xf numFmtId="0" fontId="44" fillId="44" borderId="31" xfId="47" applyFont="1" applyFill="1" applyBorder="1">
      <alignment horizontal="center" vertical="center" wrapText="1"/>
    </xf>
    <xf numFmtId="0" fontId="44" fillId="44" borderId="32" xfId="47" applyFont="1" applyFill="1" applyBorder="1">
      <alignment horizontal="center" vertical="center" wrapText="1"/>
    </xf>
    <xf numFmtId="0" fontId="44" fillId="44" borderId="33" xfId="47" applyFont="1" applyFill="1" applyBorder="1">
      <alignment horizontal="center" vertical="center" wrapText="1"/>
    </xf>
    <xf numFmtId="0" fontId="44" fillId="45" borderId="21" xfId="52" applyFont="1" applyFill="1" applyBorder="1">
      <alignment horizontal="right" vertical="center" wrapText="1" indent="1"/>
    </xf>
    <xf numFmtId="0" fontId="44" fillId="45" borderId="12" xfId="52" applyFont="1" applyFill="1" applyBorder="1">
      <alignment horizontal="right" vertical="center" wrapText="1" indent="1"/>
    </xf>
    <xf numFmtId="0" fontId="44" fillId="45" borderId="0" xfId="52" applyFont="1" applyFill="1">
      <alignment horizontal="right" vertical="center" wrapText="1" indent="1"/>
    </xf>
    <xf numFmtId="0" fontId="32" fillId="0" borderId="21" xfId="52" applyFont="1" applyBorder="1">
      <alignment vertical="center" wrapText="1"/>
    </xf>
    <xf numFmtId="0" fontId="32" fillId="0" borderId="0" xfId="52" applyFont="1">
      <alignment vertical="center" wrapText="1"/>
    </xf>
    <xf numFmtId="0" fontId="32" fillId="0" borderId="21" xfId="52" applyFont="1" applyBorder="1">
      <alignment horizontal="left" vertical="center" wrapText="1"/>
    </xf>
    <xf numFmtId="0" fontId="32" fillId="0" borderId="0" xfId="52" applyFont="1">
      <alignment horizontal="left" vertical="center" wrapText="1"/>
    </xf>
    <xf numFmtId="0" fontId="44" fillId="45" borderId="19" xfId="52" applyFont="1" applyFill="1" applyBorder="1">
      <alignment horizontal="right" vertical="center" wrapText="1" indent="1"/>
    </xf>
    <xf numFmtId="0" fontId="44" fillId="45" borderId="28" xfId="52" applyFont="1" applyFill="1" applyBorder="1">
      <alignment horizontal="right" vertical="center" wrapText="1" indent="1"/>
    </xf>
    <xf numFmtId="0" fontId="44" fillId="45" borderId="13" xfId="52" applyFont="1" applyFill="1" applyBorder="1">
      <alignment horizontal="right" vertical="center" wrapText="1" indent="1"/>
    </xf>
    <xf numFmtId="0" fontId="44" fillId="45" borderId="14" xfId="52" applyFont="1" applyFill="1" applyBorder="1">
      <alignment horizontal="right" vertical="center" wrapText="1" indent="1"/>
    </xf>
    <xf numFmtId="0" fontId="32" fillId="0" borderId="0" xfId="52" applyFont="1">
      <alignment vertical="top" wrapText="1"/>
    </xf>
    <xf numFmtId="0" fontId="32" fillId="0" borderId="0" xfId="53" applyFont="1" applyNumberFormat="1">
      <alignment vertical="top" wrapText="1"/>
    </xf>
    <xf numFmtId="49" fontId="29" fillId="0" borderId="0" xfId="53" applyFont="1" applyNumberFormat="1">
      <alignment vertical="top" wrapText="1"/>
    </xf>
    <xf numFmtId="0" fontId="38" fillId="0" borderId="34" xfId="0" applyFont="1" applyBorder="1">
      <alignment horizontal="center" vertical="center" wrapText="1"/>
    </xf>
    <xf numFmtId="0" fontId="38" fillId="0" borderId="16" xfId="0" applyFont="1" applyBorder="1">
      <alignment horizontal="center" vertical="center" wrapText="1"/>
    </xf>
    <xf numFmtId="0" fontId="22" fillId="0" borderId="0" xfId="49" applyFont="1">
      <alignment horizontal="center" vertical="center"/>
    </xf>
    <xf numFmtId="0" fontId="1" fillId="0" borderId="18" xfId="0" applyFont="1" applyBorder="1">
      <alignment horizontal="center" vertical="center"/>
    </xf>
    <xf numFmtId="0" fontId="1" fillId="0" borderId="15" xfId="0" applyFont="1" applyBorder="1">
      <alignment horizontal="center" vertical="center"/>
    </xf>
    <xf numFmtId="0" fontId="44" fillId="0" borderId="15" xfId="0" applyFont="1" applyBorder="1">
      <alignment horizontal="center" vertical="center" wrapText="1"/>
    </xf>
    <xf numFmtId="0" fontId="44" fillId="0" borderId="18" xfId="0" applyFont="1" applyBorder="1">
      <alignment horizontal="center" vertical="center" wrapText="1"/>
    </xf>
    <xf numFmtId="0" fontId="44" fillId="0" borderId="0" xfId="0" applyFont="1">
      <alignment horizontal="center" vertical="center" wrapText="1"/>
    </xf>
    <xf numFmtId="49" fontId="1" fillId="0" borderId="23" xfId="0" applyFont="1" applyBorder="1" applyNumberFormat="1">
      <alignment horizontal="center" vertical="center" wrapText="1"/>
    </xf>
    <xf numFmtId="0" fontId="1" fillId="37" borderId="23" xfId="0" applyFont="1" applyFill="1" applyBorder="1">
      <alignment horizontal="left" vertical="top" wrapText="1"/>
      <protection locked="0"/>
    </xf>
    <xf numFmtId="0" fontId="1" fillId="37" borderId="27" xfId="0" applyFont="1" applyFill="1" applyBorder="1">
      <alignment horizontal="left" vertical="top" wrapText="1"/>
      <protection locked="0"/>
    </xf>
    <xf numFmtId="0" fontId="58" fillId="0" borderId="12" xfId="0" applyFont="1" applyBorder="1">
      <alignment horizontal="center" vertical="top" wrapText="1"/>
    </xf>
    <xf numFmtId="49" fontId="1" fillId="0" borderId="17" xfId="0" applyFont="1" applyBorder="1" applyNumberFormat="1">
      <alignment horizontal="center" vertical="top" wrapText="1"/>
    </xf>
    <xf numFmtId="49" fontId="1" fillId="0" borderId="20" xfId="0" applyFont="1" applyBorder="1" applyNumberFormat="1">
      <alignment horizontal="center" vertical="top" wrapText="1"/>
    </xf>
    <xf numFmtId="0" fontId="1" fillId="37" borderId="19" xfId="0" applyFont="1" applyFill="1" applyBorder="1">
      <alignment horizontal="left" vertical="top" wrapText="1" indent="1"/>
      <protection locked="0"/>
    </xf>
    <xf numFmtId="0" fontId="1" fillId="37" borderId="13" xfId="0" applyFont="1" applyFill="1" applyBorder="1">
      <alignment horizontal="left" vertical="top" wrapText="1" indent="1"/>
      <protection locked="0"/>
    </xf>
    <xf numFmtId="0" fontId="48" fillId="0" borderId="35" xfId="0" applyFont="1" applyBorder="1">
      <alignment horizontal="center" vertical="center" wrapText="1"/>
    </xf>
    <xf numFmtId="0" fontId="1" fillId="0" borderId="19" xfId="0" applyFont="1" applyBorder="1">
      <alignment horizontal="left" vertical="top" wrapText="1"/>
    </xf>
    <xf numFmtId="0" fontId="1" fillId="0" borderId="13" xfId="0" applyFont="1" applyBorder="1">
      <alignment horizontal="left" vertical="top" wrapText="1"/>
    </xf>
    <xf numFmtId="49" fontId="1" fillId="0" borderId="19" xfId="0" applyFont="1" applyBorder="1" applyNumberFormat="1">
      <alignment horizontal="center" vertical="center" wrapText="1"/>
    </xf>
    <xf numFmtId="49" fontId="1" fillId="0" borderId="13" xfId="0" applyFont="1" applyBorder="1" applyNumberFormat="1">
      <alignment horizontal="center" vertical="center" wrapText="1"/>
    </xf>
    <xf numFmtId="0" fontId="41" fillId="0" borderId="11" xfId="0" applyFont="1" applyBorder="1">
      <alignment horizontal="left" vertical="center" wrapText="1"/>
    </xf>
    <xf numFmtId="0" fontId="1" fillId="0" borderId="0" xfId="0" applyFont="1">
      <alignment horizontal="right" vertical="center" wrapText="1"/>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21" fillId="37" borderId="11" xfId="0" applyFont="1" applyFill="1" applyBorder="1">
      <alignment horizontal="center" vertical="center" wrapText="1"/>
      <protection locked="0"/>
    </xf>
    <xf numFmtId="0" fontId="0" fillId="0" borderId="0" xfId="0" applyFont="1">
      <alignment vertical="top"/>
    </xf>
    <xf numFmtId="0" fontId="1" fillId="0" borderId="0" xfId="0" applyFont="1">
      <alignment vertical="top"/>
    </xf>
    <xf numFmtId="0" fontId="1" fillId="0" borderId="0" xfId="0" applyFont="1">
      <alignment vertical="top"/>
    </xf>
    <xf numFmtId="0" fontId="1" fillId="0" borderId="0" xfId="0" applyFont="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0" fontId="1" fillId="0" borderId="0" xfId="0" applyFont="1">
      <alignment vertical="top"/>
    </xf>
    <xf numFmtId="0" fontId="1" fillId="40" borderId="14" xfId="0" applyFont="1" applyFill="1" applyBorder="1">
      <alignment vertical="top"/>
    </xf>
    <xf numFmtId="0" fontId="40" fillId="40" borderId="16" xfId="0" applyFont="1" applyFill="1" applyBorder="1">
      <alignment horizontal="left" vertical="center"/>
    </xf>
    <xf numFmtId="0" fontId="1" fillId="40" borderId="15" xfId="0" applyFont="1" applyFill="1" applyBorder="1">
      <alignment vertical="top"/>
    </xf>
    <xf numFmtId="49" fontId="33" fillId="0" borderId="19" xfId="0" applyFont="1" applyBorder="1" applyNumberFormat="1">
      <alignment horizontal="center" vertical="center" wrapText="1"/>
    </xf>
    <xf numFmtId="0" fontId="1" fillId="0" borderId="0" xfId="0" applyFont="1">
      <alignment vertical="top"/>
    </xf>
    <xf numFmtId="49" fontId="33" fillId="0" borderId="13" xfId="0" applyFont="1" applyBorder="1" applyNumberFormat="1">
      <alignment horizontal="center" vertical="center" wrapText="1"/>
    </xf>
    <xf numFmtId="0" fontId="40" fillId="40" borderId="14" xfId="54" applyFont="1" applyFill="1" applyBorder="1">
      <alignment horizontal="left" vertical="center"/>
    </xf>
  </cellXfs>
  <cellStyles count="5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Title 4 2" xfId="47"/>
    <cellStyle name="Гиперссылка" xfId="48"/>
    <cellStyle name="Гиперссылка 2" xfId="49"/>
    <cellStyle name="Гиперссылка 3" xfId="50"/>
    <cellStyle name="Обычный 10" xfId="51"/>
    <cellStyle name="Обычный 2" xfId="51"/>
    <cellStyle name="Обычный 2 2" xfId="52"/>
    <cellStyle name="Обычный 3 3 2" xfId="53"/>
    <cellStyle name="Обычный_Forma_1 2" xfId="54"/>
    <cellStyle name="Обычный_PRIL1.ELECTR 2 2" xfId="55"/>
    <cellStyle name="Обычный_ЖКУ_проект3 2 2" xfId="55"/>
    <cellStyle name="Открывавшаяся гиперссылка" xfId="5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Relationship Id="rId15" Type="http://schemas.openxmlformats.org/officeDocument/2006/relationships/theme" Target="theme/theme1.xml"/><Relationship Id="rId16" Type="http://schemas.openxmlformats.org/officeDocument/2006/relationships/sheetMetadata" Target="metadata.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hyperlink" Target="mailto:school-voh@yandex.ru"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B0C6F-A662-B84D-693A-0426FFF6B26B}" mc:Ignorable="x14ac xr xr2 xr3">
  <sheetPr>
    <tabColor rgb="FFFFCC99"/>
  </sheetPr>
  <dimension ref="A1:E24"/>
  <sheetViews>
    <sheetView topLeftCell="A8" showGridLines="0" workbookViewId="0">
      <selection activeCell="C21" sqref="C21"/>
    </sheetView>
  </sheetViews>
  <sheetFormatPr customHeight="1" defaultRowHeight="11.25"/>
  <cols>
    <col min="1" max="1" style="298" width="3.7109375" customWidth="1"/>
    <col min="2" max="2" style="299" width="10.7109375" customWidth="1"/>
    <col min="3" max="3" style="300" width="111.140625" customWidth="1"/>
    <col min="5" max="5" style="301" width="23.140625" customWidth="1"/>
  </cols>
  <sheetData>
    <row customHeight="1" ht="13.5" hidden="1">
      <c r="A1" s="197" t="s">
        <v>0</v>
      </c>
      <c r="B1" s="90">
        <f>ROW()-ROW($B$18)</f>
        <v>-17</v>
      </c>
      <c r="C1" s="198" t="str">
        <f>"Сфера "&amp;B1</f>
        <v>Сфера -17</v>
      </c>
      <c r="D1" s="90" cm="1" t="str">
        <f t="array" ref="D1:D1">options_reestr</f>
        <v>WARM</v>
      </c>
    </row>
    <row customHeight="1" ht="11.25" hidden="1"/>
    <row customHeight="1" ht="11.25" hidden="1"/>
    <row customHeight="1" ht="11.25" hidden="1"/>
    <row customHeight="1" ht="11.25" hidden="1"/>
    <row customHeight="1" ht="11.25" hidden="1"/>
    <row customHeight="1" ht="11.25" hidden="1"/>
    <row customHeight="1" ht="11.25">
      <c r="B8" s="199" t="s">
        <v>1</v>
      </c>
      <c r="C8" s="200"/>
    </row>
    <row customHeight="1" ht="11.25">
      <c r="B9" s="200"/>
      <c r="C9" s="75" t="s">
        <v>2</v>
      </c>
      <c r="D9" s="79" t="s">
        <v>3</v>
      </c>
      <c r="E9" s="201" t="s">
        <v>4</v>
      </c>
    </row>
    <row customHeight="1" ht="11.25">
      <c r="B10" s="200"/>
      <c r="C10" s="75" t="s">
        <v>5</v>
      </c>
      <c r="D10" s="79" cm="1" t="str">
        <f t="array" ref="D10:D10">options_sphere</f>
        <v>WARM</v>
      </c>
    </row>
    <row customHeight="1" ht="11.25">
      <c r="B11" s="199" t="s">
        <v>6</v>
      </c>
      <c r="C11" s="75"/>
    </row>
    <row customHeight="1" ht="11.25">
      <c r="B12" s="200"/>
      <c r="C12" s="75" t="s">
        <v>7</v>
      </c>
      <c r="D12" s="79" t="s">
        <v>8</v>
      </c>
    </row>
    <row customHeight="1" ht="11.25">
      <c r="B13" s="200"/>
      <c r="C13" s="75" t="s">
        <v>9</v>
      </c>
      <c r="D13" s="79" t="s">
        <v>8</v>
      </c>
    </row>
    <row customHeight="1" ht="11.25">
      <c r="B14" s="200"/>
      <c r="C14" s="75" t="s">
        <v>10</v>
      </c>
      <c r="D14" s="79" t="s">
        <v>11</v>
      </c>
    </row>
    <row customHeight="1" ht="11.25">
      <c r="B15" s="200"/>
      <c r="C15" s="75" t="s">
        <v>12</v>
      </c>
      <c r="D15" s="202" t="s">
        <v>8</v>
      </c>
      <c r="E15" s="203" t="s">
        <v>13</v>
      </c>
    </row>
    <row customHeight="1" ht="11.25">
      <c r="B16" s="199" t="s">
        <v>14</v>
      </c>
      <c r="C16" s="75"/>
    </row>
    <row customHeight="1" ht="11.25">
      <c r="B17" s="200"/>
      <c r="C17" s="75" t="s">
        <v>15</v>
      </c>
      <c r="D17" s="79">
        <f>COUNTA(B19:B24)</f>
        <v>5</v>
      </c>
    </row>
    <row customHeight="1" ht="13.5">
      <c r="A18" s="197"/>
      <c r="B18" s="204" t="s">
        <v>16</v>
      </c>
      <c r="C18" s="205" t="s">
        <v>17</v>
      </c>
      <c r="D18" s="206" t="s">
        <v>18</v>
      </c>
    </row>
    <row customHeight="1" ht="13.5">
      <c r="A19" s="197"/>
      <c r="B19" s="90">
        <f>ROW()-ROW($B$18)</f>
        <v>1</v>
      </c>
      <c r="C19" s="198" t="s">
        <v>4</v>
      </c>
      <c r="D19" s="207" cm="1" t="str">
        <f t="array" ref="D19:D19">options_reestr</f>
        <v>WARM</v>
      </c>
    </row>
    <row customHeight="1" ht="13.5">
      <c r="A20" s="197" t="s">
        <v>0</v>
      </c>
      <c r="B20" s="90">
        <f>ROW()-ROW($B$18)</f>
        <v>2</v>
      </c>
      <c r="C20" s="198" t="s">
        <v>19</v>
      </c>
      <c r="D20" s="90" cm="1" t="str">
        <f t="array" ref="D20:D20">options_reestr</f>
        <v>WARM</v>
      </c>
    </row>
    <row customHeight="1" ht="13.5">
      <c r="A21" s="197" t="s">
        <v>0</v>
      </c>
      <c r="B21" s="90">
        <f>ROW()-ROW($B$18)</f>
        <v>3</v>
      </c>
      <c r="C21" s="198" t="s">
        <v>20</v>
      </c>
      <c r="D21" s="90" cm="1" t="str">
        <f t="array" ref="D21:D21">options_reestr</f>
        <v>WARM</v>
      </c>
    </row>
    <row customHeight="1" ht="13.5">
      <c r="A22" s="197" t="s">
        <v>0</v>
      </c>
      <c r="B22" s="90">
        <f>ROW()-ROW($B$18)</f>
        <v>4</v>
      </c>
      <c r="C22" s="198" t="s">
        <v>21</v>
      </c>
      <c r="D22" s="90" cm="1" t="str">
        <f t="array" ref="D22:D22">options_reestr</f>
        <v>WARM</v>
      </c>
    </row>
    <row customHeight="1" ht="13.5">
      <c r="A23" s="197" t="s">
        <v>0</v>
      </c>
      <c r="B23" s="90">
        <f>ROW()-ROW($B$18)</f>
        <v>5</v>
      </c>
      <c r="C23" s="198" t="s">
        <v>22</v>
      </c>
      <c r="D23" s="90" cm="1" t="str">
        <f t="array" ref="D23:D23">options_reestr</f>
        <v>WARM</v>
      </c>
    </row>
    <row customHeight="1" ht="13.5">
      <c r="A24" s="197"/>
      <c r="B24" s="208"/>
      <c r="C24" s="249" t="s">
        <v>23</v>
      </c>
      <c r="D24" s="209"/>
    </row>
  </sheetData>
  <sheetProtection password="FA9C" formatColumns="0" formatRows="0" autoFilter="0" sort="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48BA-7CD9-C1BB-E2DF-25946DA5B847}" mc:Ignorable="x14ac xr xr2 xr3">
  <sheetPr>
    <tabColor rgb="FFFFCC99"/>
  </sheetPr>
  <dimension ref="A1:L200"/>
  <sheetViews>
    <sheetView topLeftCell="A1" showGridLines="0" workbookViewId="0">
      <pane ySplit="17" topLeftCell="A18" activePane="bottomLeft" state="frozen"/>
      <selection pane="bottomLeft" activeCell="C18" sqref="C18:C93"/>
    </sheetView>
  </sheetViews>
  <sheetFormatPr customHeight="1" defaultRowHeight="11.25"/>
  <cols>
    <col min="1" max="1" style="302" width="3.7109375" customWidth="1"/>
    <col min="3" max="3" style="303" width="44.00390625" customWidth="1"/>
    <col min="4" max="4" style="304" width="3.7109375" customWidth="1"/>
    <col min="6" max="6" style="305" width="10.140625" customWidth="1"/>
    <col min="7" max="7" style="306" width="91.00390625" customWidth="1"/>
    <col min="8" max="8" style="307" width="19.421875" customWidth="1"/>
    <col min="9" max="9" style="308" width="19.421875" customWidth="1"/>
    <col min="10" max="10" style="309" width="19.421875" customWidth="1"/>
    <col min="11" max="11" style="310" width="120.7109375" customWidth="1"/>
  </cols>
  <sheetData>
    <row customHeight="1" ht="11.25" hidden="1"/>
    <row customHeight="1" ht="13.5" hidden="1">
      <c r="A2" s="102"/>
      <c r="B2" s="250"/>
      <c r="C2" s="251"/>
      <c r="D2" s="217"/>
      <c r="E2" s="67">
        <v>1</v>
      </c>
      <c r="F2" s="218" cm="1" t="str">
        <f t="array" ref="F2:F2">E2</f>
        <v>1</v>
      </c>
      <c r="G2" s="219" t="str">
        <f>"Документ"&amp;E2</f>
        <v>Документ1</v>
      </c>
      <c r="H2" s="92" t="s">
        <v>11</v>
      </c>
      <c r="I2" s="92" t="s">
        <v>8</v>
      </c>
      <c r="J2" s="220">
        <v>0</v>
      </c>
      <c r="K2" s="221"/>
      <c r="L2" s="222">
        <f>LEN(G2)</f>
        <v>9</v>
      </c>
    </row>
    <row customHeight="1" ht="13.5" hidden="1">
      <c r="A3" s="102"/>
      <c r="B3" s="250"/>
      <c r="C3" s="251"/>
      <c r="D3" s="223"/>
      <c r="E3" s="224"/>
      <c r="F3" s="224"/>
      <c r="G3" s="225" t="s">
        <v>24</v>
      </c>
      <c r="H3" s="226"/>
      <c r="I3" s="226"/>
      <c r="J3" s="227"/>
      <c r="K3" s="228"/>
    </row>
    <row customHeight="1" ht="11.25" hidden="1"/>
    <row customHeight="1" ht="11.25" hidden="1"/>
    <row customHeight="1" ht="13.5" hidden="1">
      <c r="A6" s="102"/>
      <c r="D6" s="229" t="s">
        <v>0</v>
      </c>
      <c r="E6" s="67"/>
      <c r="F6" s="218" cm="1" t="str">
        <f t="array" ref="F6:F6">E6</f>
        <v>0</v>
      </c>
      <c r="G6" s="230" t="str">
        <f>"Документ"&amp;E6</f>
        <v>Документ</v>
      </c>
      <c r="H6" s="231" t="s">
        <v>11</v>
      </c>
      <c r="I6" s="231" t="s">
        <v>8</v>
      </c>
      <c r="J6" s="232">
        <v>0</v>
      </c>
      <c r="K6" s="221"/>
      <c r="L6" s="222">
        <f>LEN(G6)</f>
        <v>8</v>
      </c>
    </row>
    <row customHeight="1" ht="11.25" hidden="1"/>
    <row customHeight="1" ht="11.25" hidden="1"/>
    <row customHeight="1" ht="11.25" hidden="1"/>
    <row customHeight="1" ht="11.25" hidden="1"/>
    <row customHeight="1" ht="11.25" hidden="1"/>
    <row customHeight="1" ht="11.25" hidden="1"/>
    <row customHeight="1" ht="11.25" hidden="1"/>
    <row customHeight="1" ht="11.25" hidden="1"/>
    <row customHeight="1" ht="11.25" hidden="1"/>
    <row r="17" customHeight="1" ht="34.5">
      <c r="A17" s="233"/>
      <c r="B17" s="213" t="s">
        <v>16</v>
      </c>
      <c r="C17" s="213" t="s">
        <v>25</v>
      </c>
      <c r="D17" s="252" t="s">
        <v>26</v>
      </c>
      <c r="E17" s="253"/>
      <c r="F17" s="234" t="s">
        <v>27</v>
      </c>
      <c r="G17" s="213" t="s">
        <v>28</v>
      </c>
      <c r="H17" s="213" t="s">
        <v>29</v>
      </c>
      <c r="I17" s="213" t="s">
        <v>30</v>
      </c>
      <c r="J17" s="213" t="s">
        <v>31</v>
      </c>
      <c r="K17" s="213" t="s">
        <v>32</v>
      </c>
    </row>
    <row customHeight="1" ht="12.75">
      <c r="A18" s="102"/>
      <c r="B18" s="250" cm="1" t="str">
        <f t="array" ref="B18:B18">OPTIONS!$B$19</f>
        <v>1</v>
      </c>
      <c r="C18" s="251" cm="1" t="str">
        <f t="array" ref="C18:C18">OPTIONS!$C$19</f>
        <v>Теплоснабжение</v>
      </c>
      <c r="D18" s="217"/>
      <c r="E18" s="67">
        <v>1</v>
      </c>
      <c r="F18" s="238">
        <v>1</v>
      </c>
      <c r="G18" s="239" t="s">
        <v>33</v>
      </c>
      <c r="H18" s="231" t="s">
        <v>8</v>
      </c>
      <c r="I18" s="231" t="s">
        <v>11</v>
      </c>
      <c r="J18" s="232">
        <v>0</v>
      </c>
      <c r="K18" s="221"/>
      <c r="L18" s="222">
        <f>LEN(G18)</f>
        <v>26</v>
      </c>
    </row>
    <row customHeight="1" ht="21">
      <c r="A19" s="102"/>
      <c r="B19" s="254"/>
      <c r="C19" s="255"/>
      <c r="D19" s="229" t="s">
        <v>0</v>
      </c>
      <c r="E19" s="67">
        <v>2</v>
      </c>
      <c r="F19" s="235" t="s">
        <v>34</v>
      </c>
      <c r="G19" s="236" t="s">
        <v>35</v>
      </c>
      <c r="H19" s="92" t="s">
        <v>11</v>
      </c>
      <c r="I19" s="92" t="s">
        <v>8</v>
      </c>
      <c r="J19" s="232">
        <v>1</v>
      </c>
      <c r="K19" s="221"/>
      <c r="L19" s="222">
        <f>LEN(G19)</f>
        <v>71</v>
      </c>
    </row>
    <row customHeight="1" ht="23.25">
      <c r="A20" s="102"/>
      <c r="B20" s="254"/>
      <c r="C20" s="255"/>
      <c r="D20" s="229" t="s">
        <v>0</v>
      </c>
      <c r="E20" s="67">
        <v>3</v>
      </c>
      <c r="F20" s="235" t="s">
        <v>36</v>
      </c>
      <c r="G20" s="236" t="s">
        <v>37</v>
      </c>
      <c r="H20" s="231" t="s">
        <v>11</v>
      </c>
      <c r="I20" s="92" t="s">
        <v>8</v>
      </c>
      <c r="J20" s="232">
        <v>1</v>
      </c>
      <c r="K20" s="221"/>
      <c r="L20" s="222">
        <f>LEN(G20)</f>
        <v>114</v>
      </c>
    </row>
    <row customHeight="1" ht="21">
      <c r="A21" s="102"/>
      <c r="B21" s="254"/>
      <c r="C21" s="255"/>
      <c r="D21" s="229" t="s">
        <v>0</v>
      </c>
      <c r="E21" s="67">
        <v>4</v>
      </c>
      <c r="F21" s="235" t="s">
        <v>38</v>
      </c>
      <c r="G21" s="237" t="s">
        <v>39</v>
      </c>
      <c r="H21" s="231" t="s">
        <v>11</v>
      </c>
      <c r="I21" s="92" t="s">
        <v>8</v>
      </c>
      <c r="J21" s="232">
        <v>1</v>
      </c>
      <c r="K21" s="221"/>
      <c r="L21" s="222">
        <f>LEN(G21)</f>
        <v>43</v>
      </c>
    </row>
    <row customHeight="1" ht="21">
      <c r="A22" s="102"/>
      <c r="B22" s="254"/>
      <c r="C22" s="255"/>
      <c r="D22" s="229" t="s">
        <v>0</v>
      </c>
      <c r="E22" s="67">
        <v>5</v>
      </c>
      <c r="F22" s="235" t="s">
        <v>40</v>
      </c>
      <c r="G22" s="230" t="s">
        <v>41</v>
      </c>
      <c r="H22" s="231" t="s">
        <v>11</v>
      </c>
      <c r="I22" s="231" t="s">
        <v>8</v>
      </c>
      <c r="J22" s="232">
        <v>1</v>
      </c>
      <c r="K22" s="221"/>
      <c r="L22" s="222">
        <f>LEN(G22)</f>
        <v>61</v>
      </c>
    </row>
    <row customHeight="1" ht="21">
      <c r="A23" s="102"/>
      <c r="B23" s="254"/>
      <c r="C23" s="255"/>
      <c r="D23" s="229" t="s">
        <v>0</v>
      </c>
      <c r="E23" s="67">
        <v>6</v>
      </c>
      <c r="F23" s="235" t="s">
        <v>42</v>
      </c>
      <c r="G23" s="230" t="s">
        <v>43</v>
      </c>
      <c r="H23" s="231" t="s">
        <v>11</v>
      </c>
      <c r="I23" s="231" t="s">
        <v>8</v>
      </c>
      <c r="J23" s="232">
        <v>1</v>
      </c>
      <c r="K23" s="221"/>
      <c r="L23" s="222">
        <f>LEN(G23)</f>
        <v>44</v>
      </c>
    </row>
    <row customHeight="1" ht="21">
      <c r="A24" s="102"/>
      <c r="B24" s="254"/>
      <c r="C24" s="255"/>
      <c r="D24" s="229" t="s">
        <v>0</v>
      </c>
      <c r="E24" s="67">
        <v>7</v>
      </c>
      <c r="F24" s="235" t="s">
        <v>44</v>
      </c>
      <c r="G24" s="230" t="s">
        <v>45</v>
      </c>
      <c r="H24" s="231" t="s">
        <v>11</v>
      </c>
      <c r="I24" s="231" t="s">
        <v>8</v>
      </c>
      <c r="J24" s="232">
        <v>1</v>
      </c>
      <c r="K24" s="221"/>
      <c r="L24" s="222">
        <f>LEN(G24)</f>
        <v>54</v>
      </c>
    </row>
    <row customHeight="1" ht="21">
      <c r="A25" s="102"/>
      <c r="B25" s="254"/>
      <c r="C25" s="255"/>
      <c r="D25" s="229" t="s">
        <v>0</v>
      </c>
      <c r="E25" s="67">
        <v>8</v>
      </c>
      <c r="F25" s="235" t="s">
        <v>46</v>
      </c>
      <c r="G25" s="230" t="s">
        <v>47</v>
      </c>
      <c r="H25" s="231" t="s">
        <v>11</v>
      </c>
      <c r="I25" s="231" t="s">
        <v>8</v>
      </c>
      <c r="J25" s="232">
        <v>1</v>
      </c>
      <c r="K25" s="221"/>
      <c r="L25" s="222">
        <f>LEN(G25)</f>
        <v>41</v>
      </c>
    </row>
    <row customHeight="1" ht="33.75">
      <c r="A26" s="102"/>
      <c r="B26" s="254"/>
      <c r="C26" s="255"/>
      <c r="D26" s="229" t="s">
        <v>0</v>
      </c>
      <c r="E26" s="67">
        <v>9</v>
      </c>
      <c r="F26" s="235" t="s">
        <v>48</v>
      </c>
      <c r="G26" s="230" t="s">
        <v>49</v>
      </c>
      <c r="H26" s="231" t="s">
        <v>11</v>
      </c>
      <c r="I26" s="231" t="s">
        <v>8</v>
      </c>
      <c r="J26" s="232">
        <v>1</v>
      </c>
      <c r="K26" s="221"/>
      <c r="L26" s="222">
        <f>LEN(G26)</f>
        <v>236</v>
      </c>
    </row>
    <row customHeight="1" ht="21">
      <c r="A27" s="102"/>
      <c r="B27" s="254"/>
      <c r="C27" s="255"/>
      <c r="D27" s="229" t="s">
        <v>0</v>
      </c>
      <c r="E27" s="67">
        <v>10</v>
      </c>
      <c r="F27" s="235" t="s">
        <v>50</v>
      </c>
      <c r="G27" s="230" t="s">
        <v>51</v>
      </c>
      <c r="H27" s="231" t="s">
        <v>11</v>
      </c>
      <c r="I27" s="231" t="s">
        <v>8</v>
      </c>
      <c r="J27" s="232">
        <v>1</v>
      </c>
      <c r="K27" s="221"/>
      <c r="L27" s="222">
        <f>LEN(G27)</f>
        <v>84</v>
      </c>
    </row>
    <row customHeight="1" ht="21">
      <c r="A28" s="102"/>
      <c r="B28" s="254"/>
      <c r="C28" s="255"/>
      <c r="D28" s="229" t="s">
        <v>0</v>
      </c>
      <c r="E28" s="67">
        <v>11</v>
      </c>
      <c r="F28" s="235" t="s">
        <v>52</v>
      </c>
      <c r="G28" s="230" t="s">
        <v>53</v>
      </c>
      <c r="H28" s="231" t="s">
        <v>11</v>
      </c>
      <c r="I28" s="231" t="s">
        <v>8</v>
      </c>
      <c r="J28" s="232">
        <v>1</v>
      </c>
      <c r="K28" s="221"/>
      <c r="L28" s="222">
        <f>LEN(G28)</f>
        <v>91</v>
      </c>
    </row>
    <row customHeight="1" ht="21">
      <c r="A29" s="102"/>
      <c r="B29" s="254"/>
      <c r="C29" s="255"/>
      <c r="D29" s="229" t="s">
        <v>0</v>
      </c>
      <c r="E29" s="67">
        <v>12</v>
      </c>
      <c r="F29" s="235" t="s">
        <v>54</v>
      </c>
      <c r="G29" s="230" t="s">
        <v>55</v>
      </c>
      <c r="H29" s="231" t="s">
        <v>11</v>
      </c>
      <c r="I29" s="231" t="s">
        <v>8</v>
      </c>
      <c r="J29" s="232">
        <v>1</v>
      </c>
      <c r="K29" s="221"/>
      <c r="L29" s="222">
        <f>LEN(G29)</f>
        <v>95</v>
      </c>
    </row>
    <row customHeight="1" ht="44.25">
      <c r="A30" s="102"/>
      <c r="B30" s="254"/>
      <c r="C30" s="255"/>
      <c r="D30" s="229" t="s">
        <v>0</v>
      </c>
      <c r="E30" s="67">
        <v>13</v>
      </c>
      <c r="F30" s="235" t="s">
        <v>56</v>
      </c>
      <c r="G30" s="230" t="s">
        <v>57</v>
      </c>
      <c r="H30" s="231" t="s">
        <v>11</v>
      </c>
      <c r="I30" s="231" t="s">
        <v>8</v>
      </c>
      <c r="J30" s="232">
        <v>1</v>
      </c>
      <c r="K30" s="221"/>
      <c r="L30" s="222">
        <f>LEN(G30)</f>
        <v>316</v>
      </c>
    </row>
    <row customHeight="1" ht="23.25">
      <c r="A31" s="102"/>
      <c r="B31" s="254"/>
      <c r="C31" s="255"/>
      <c r="D31" s="229" t="s">
        <v>0</v>
      </c>
      <c r="E31" s="67">
        <v>14</v>
      </c>
      <c r="F31" s="235" t="s">
        <v>58</v>
      </c>
      <c r="G31" s="230" t="s">
        <v>59</v>
      </c>
      <c r="H31" s="231" t="s">
        <v>11</v>
      </c>
      <c r="I31" s="231" t="s">
        <v>8</v>
      </c>
      <c r="J31" s="232">
        <v>1</v>
      </c>
      <c r="K31" s="221"/>
      <c r="L31" s="222">
        <f>LEN(G31)</f>
        <v>128</v>
      </c>
    </row>
    <row customHeight="1" ht="23.25">
      <c r="A32" s="102"/>
      <c r="B32" s="254"/>
      <c r="C32" s="255"/>
      <c r="D32" s="229" t="s">
        <v>0</v>
      </c>
      <c r="E32" s="67">
        <v>15</v>
      </c>
      <c r="F32" s="235" t="s">
        <v>60</v>
      </c>
      <c r="G32" s="230" t="s">
        <v>61</v>
      </c>
      <c r="H32" s="231" t="s">
        <v>11</v>
      </c>
      <c r="I32" s="231" t="s">
        <v>8</v>
      </c>
      <c r="J32" s="232">
        <v>1</v>
      </c>
      <c r="K32" s="221"/>
      <c r="L32" s="222">
        <f>LEN(G32)</f>
        <v>148</v>
      </c>
    </row>
    <row customHeight="1" ht="23.25">
      <c r="A33" s="102"/>
      <c r="B33" s="254"/>
      <c r="C33" s="255"/>
      <c r="D33" s="229" t="s">
        <v>0</v>
      </c>
      <c r="E33" s="67">
        <v>16</v>
      </c>
      <c r="F33" s="235" t="s">
        <v>62</v>
      </c>
      <c r="G33" s="230" t="s">
        <v>63</v>
      </c>
      <c r="H33" s="231" t="s">
        <v>11</v>
      </c>
      <c r="I33" s="231" t="s">
        <v>8</v>
      </c>
      <c r="J33" s="232">
        <v>1</v>
      </c>
      <c r="K33" s="221"/>
      <c r="L33" s="222">
        <f>LEN(G33)</f>
        <v>123</v>
      </c>
    </row>
    <row customHeight="1" ht="23.25">
      <c r="A34" s="102"/>
      <c r="B34" s="254"/>
      <c r="C34" s="255"/>
      <c r="D34" s="229" t="s">
        <v>0</v>
      </c>
      <c r="E34" s="67">
        <v>17</v>
      </c>
      <c r="F34" s="235" t="s">
        <v>64</v>
      </c>
      <c r="G34" s="230" t="s">
        <v>65</v>
      </c>
      <c r="H34" s="231" t="s">
        <v>11</v>
      </c>
      <c r="I34" s="231" t="s">
        <v>8</v>
      </c>
      <c r="J34" s="232">
        <v>1</v>
      </c>
      <c r="K34" s="221"/>
      <c r="L34" s="222">
        <f>LEN(G34)</f>
        <v>117</v>
      </c>
    </row>
    <row customHeight="1" ht="23.25">
      <c r="A35" s="102"/>
      <c r="B35" s="254"/>
      <c r="C35" s="255"/>
      <c r="D35" s="229" t="s">
        <v>0</v>
      </c>
      <c r="E35" s="67">
        <v>18</v>
      </c>
      <c r="F35" s="235" t="s">
        <v>66</v>
      </c>
      <c r="G35" s="230" t="s">
        <v>67</v>
      </c>
      <c r="H35" s="231" t="s">
        <v>11</v>
      </c>
      <c r="I35" s="231" t="s">
        <v>8</v>
      </c>
      <c r="J35" s="232">
        <v>1</v>
      </c>
      <c r="K35" s="221"/>
      <c r="L35" s="222">
        <f>LEN(G35)</f>
        <v>136</v>
      </c>
    </row>
    <row customHeight="1" ht="23.25">
      <c r="A36" s="102"/>
      <c r="B36" s="254"/>
      <c r="C36" s="255"/>
      <c r="D36" s="229" t="s">
        <v>0</v>
      </c>
      <c r="E36" s="67">
        <v>19</v>
      </c>
      <c r="F36" s="235" t="s">
        <v>68</v>
      </c>
      <c r="G36" s="230" t="s">
        <v>69</v>
      </c>
      <c r="H36" s="231" t="s">
        <v>11</v>
      </c>
      <c r="I36" s="231" t="s">
        <v>8</v>
      </c>
      <c r="J36" s="232">
        <v>1</v>
      </c>
      <c r="K36" s="221"/>
      <c r="L36" s="222">
        <f>LEN(G36)</f>
        <v>127</v>
      </c>
    </row>
    <row customHeight="1" ht="23.25">
      <c r="A37" s="102"/>
      <c r="B37" s="254"/>
      <c r="C37" s="255"/>
      <c r="D37" s="229" t="s">
        <v>0</v>
      </c>
      <c r="E37" s="67">
        <v>20</v>
      </c>
      <c r="F37" s="235" t="s">
        <v>70</v>
      </c>
      <c r="G37" s="230" t="s">
        <v>71</v>
      </c>
      <c r="H37" s="231" t="s">
        <v>11</v>
      </c>
      <c r="I37" s="231" t="s">
        <v>8</v>
      </c>
      <c r="J37" s="232">
        <v>1</v>
      </c>
      <c r="K37" s="221"/>
      <c r="L37" s="222">
        <f>LEN(G37)</f>
        <v>110</v>
      </c>
    </row>
    <row customHeight="1" ht="23.25">
      <c r="A38" s="102"/>
      <c r="B38" s="254"/>
      <c r="C38" s="255"/>
      <c r="D38" s="229" t="s">
        <v>0</v>
      </c>
      <c r="E38" s="67">
        <v>21</v>
      </c>
      <c r="F38" s="235" t="s">
        <v>72</v>
      </c>
      <c r="G38" s="230" t="s">
        <v>73</v>
      </c>
      <c r="H38" s="231" t="s">
        <v>11</v>
      </c>
      <c r="I38" s="231" t="s">
        <v>8</v>
      </c>
      <c r="J38" s="232">
        <v>1</v>
      </c>
      <c r="K38" s="221"/>
      <c r="L38" s="222">
        <f>LEN(G38)</f>
        <v>140</v>
      </c>
    </row>
    <row customHeight="1" ht="23.25">
      <c r="A39" s="102"/>
      <c r="B39" s="254"/>
      <c r="C39" s="255"/>
      <c r="D39" s="229" t="s">
        <v>0</v>
      </c>
      <c r="E39" s="67">
        <v>22</v>
      </c>
      <c r="F39" s="235" t="s">
        <v>74</v>
      </c>
      <c r="G39" s="230" t="s">
        <v>75</v>
      </c>
      <c r="H39" s="231" t="s">
        <v>11</v>
      </c>
      <c r="I39" s="231" t="s">
        <v>8</v>
      </c>
      <c r="J39" s="232">
        <v>1</v>
      </c>
      <c r="K39" s="221"/>
      <c r="L39" s="222">
        <f>LEN(G39)</f>
        <v>140</v>
      </c>
    </row>
    <row customHeight="1" ht="21">
      <c r="A40" s="102"/>
      <c r="B40" s="254"/>
      <c r="C40" s="255"/>
      <c r="D40" s="229" t="s">
        <v>0</v>
      </c>
      <c r="E40" s="67">
        <v>23</v>
      </c>
      <c r="F40" s="235" t="s">
        <v>76</v>
      </c>
      <c r="G40" s="230" t="s">
        <v>77</v>
      </c>
      <c r="H40" s="231" t="s">
        <v>11</v>
      </c>
      <c r="I40" s="231" t="s">
        <v>8</v>
      </c>
      <c r="J40" s="232">
        <v>1</v>
      </c>
      <c r="K40" s="221"/>
      <c r="L40" s="222">
        <f>LEN(G40)</f>
        <v>72</v>
      </c>
    </row>
    <row customHeight="1" ht="44.25">
      <c r="A41" s="102"/>
      <c r="B41" s="254"/>
      <c r="C41" s="255"/>
      <c r="D41" s="229" t="s">
        <v>0</v>
      </c>
      <c r="E41" s="67">
        <v>24</v>
      </c>
      <c r="F41" s="235" t="s">
        <v>78</v>
      </c>
      <c r="G41" s="230" t="s">
        <v>79</v>
      </c>
      <c r="H41" s="231" t="s">
        <v>11</v>
      </c>
      <c r="I41" s="231" t="s">
        <v>8</v>
      </c>
      <c r="J41" s="232">
        <v>1</v>
      </c>
      <c r="K41" s="221"/>
      <c r="L41" s="222">
        <f>LEN(G41)</f>
        <v>328</v>
      </c>
    </row>
    <row customHeight="1" ht="23.25">
      <c r="A42" s="102"/>
      <c r="B42" s="254"/>
      <c r="C42" s="255"/>
      <c r="D42" s="229" t="s">
        <v>0</v>
      </c>
      <c r="E42" s="67">
        <v>25</v>
      </c>
      <c r="F42" s="235" t="s">
        <v>80</v>
      </c>
      <c r="G42" s="230" t="s">
        <v>81</v>
      </c>
      <c r="H42" s="231" t="s">
        <v>11</v>
      </c>
      <c r="I42" s="231" t="s">
        <v>8</v>
      </c>
      <c r="J42" s="232">
        <v>1</v>
      </c>
      <c r="K42" s="221"/>
      <c r="L42" s="222">
        <f>LEN(G42)</f>
        <v>164</v>
      </c>
    </row>
    <row customHeight="1" ht="21">
      <c r="A43" s="102"/>
      <c r="B43" s="254"/>
      <c r="C43" s="255"/>
      <c r="D43" s="229" t="s">
        <v>0</v>
      </c>
      <c r="E43" s="67">
        <v>26</v>
      </c>
      <c r="F43" s="235" t="s">
        <v>82</v>
      </c>
      <c r="G43" s="230" t="s">
        <v>83</v>
      </c>
      <c r="H43" s="231" t="s">
        <v>11</v>
      </c>
      <c r="I43" s="231" t="s">
        <v>8</v>
      </c>
      <c r="J43" s="232">
        <v>1</v>
      </c>
      <c r="K43" s="221"/>
      <c r="L43" s="222">
        <f>LEN(G43)</f>
        <v>55</v>
      </c>
    </row>
    <row customHeight="1" ht="21">
      <c r="A44" s="102"/>
      <c r="B44" s="254"/>
      <c r="C44" s="255"/>
      <c r="D44" s="229" t="s">
        <v>0</v>
      </c>
      <c r="E44" s="67">
        <v>27</v>
      </c>
      <c r="F44" s="235" t="s">
        <v>84</v>
      </c>
      <c r="G44" s="230" t="s">
        <v>85</v>
      </c>
      <c r="H44" s="231" t="s">
        <v>11</v>
      </c>
      <c r="I44" s="231" t="s">
        <v>8</v>
      </c>
      <c r="J44" s="232">
        <v>1</v>
      </c>
      <c r="K44" s="221"/>
      <c r="L44" s="222">
        <f>LEN(G44)</f>
        <v>55</v>
      </c>
    </row>
    <row customHeight="1" ht="21">
      <c r="A45" s="102"/>
      <c r="B45" s="254"/>
      <c r="C45" s="255"/>
      <c r="D45" s="229" t="s">
        <v>0</v>
      </c>
      <c r="E45" s="67">
        <v>28</v>
      </c>
      <c r="F45" s="235" t="s">
        <v>86</v>
      </c>
      <c r="G45" s="230" t="s">
        <v>87</v>
      </c>
      <c r="H45" s="231" t="s">
        <v>11</v>
      </c>
      <c r="I45" s="231" t="s">
        <v>8</v>
      </c>
      <c r="J45" s="232">
        <v>1</v>
      </c>
      <c r="K45" s="221"/>
      <c r="L45" s="222">
        <f>LEN(G45)</f>
        <v>75</v>
      </c>
    </row>
    <row customHeight="1" ht="65.25">
      <c r="A46" s="102"/>
      <c r="B46" s="254"/>
      <c r="C46" s="255"/>
      <c r="D46" s="229" t="s">
        <v>0</v>
      </c>
      <c r="E46" s="67">
        <v>29</v>
      </c>
      <c r="F46" s="235" t="s">
        <v>88</v>
      </c>
      <c r="G46" s="230" t="s">
        <v>89</v>
      </c>
      <c r="H46" s="231" t="s">
        <v>11</v>
      </c>
      <c r="I46" s="231" t="s">
        <v>8</v>
      </c>
      <c r="J46" s="232">
        <v>1</v>
      </c>
      <c r="K46" s="221"/>
      <c r="L46" s="222">
        <f>LEN(G46)</f>
        <v>576</v>
      </c>
    </row>
    <row customHeight="1" ht="21">
      <c r="A47" s="102"/>
      <c r="B47" s="254"/>
      <c r="C47" s="255"/>
      <c r="D47" s="229" t="s">
        <v>0</v>
      </c>
      <c r="E47" s="67">
        <v>30</v>
      </c>
      <c r="F47" s="235" t="s">
        <v>90</v>
      </c>
      <c r="G47" s="230" t="s">
        <v>91</v>
      </c>
      <c r="H47" s="231" t="s">
        <v>11</v>
      </c>
      <c r="I47" s="231" t="s">
        <v>8</v>
      </c>
      <c r="J47" s="232">
        <v>1</v>
      </c>
      <c r="K47" s="221"/>
      <c r="L47" s="222">
        <f>LEN(G47)</f>
        <v>67</v>
      </c>
    </row>
    <row customHeight="1" ht="21">
      <c r="A48" s="102"/>
      <c r="B48" s="254"/>
      <c r="C48" s="255"/>
      <c r="D48" s="229" t="s">
        <v>0</v>
      </c>
      <c r="E48" s="67">
        <v>31</v>
      </c>
      <c r="F48" s="235" t="s">
        <v>92</v>
      </c>
      <c r="G48" s="230" t="s">
        <v>93</v>
      </c>
      <c r="H48" s="231" t="s">
        <v>11</v>
      </c>
      <c r="I48" s="231" t="s">
        <v>8</v>
      </c>
      <c r="J48" s="232">
        <v>1</v>
      </c>
      <c r="K48" s="221"/>
      <c r="L48" s="222">
        <f>LEN(G48)</f>
        <v>98</v>
      </c>
    </row>
    <row customHeight="1" ht="21">
      <c r="A49" s="102"/>
      <c r="B49" s="254"/>
      <c r="C49" s="255"/>
      <c r="D49" s="229" t="s">
        <v>0</v>
      </c>
      <c r="E49" s="67">
        <v>32</v>
      </c>
      <c r="F49" s="235" t="s">
        <v>94</v>
      </c>
      <c r="G49" s="230" t="s">
        <v>95</v>
      </c>
      <c r="H49" s="231" t="s">
        <v>11</v>
      </c>
      <c r="I49" s="231" t="s">
        <v>8</v>
      </c>
      <c r="J49" s="232">
        <v>1</v>
      </c>
      <c r="K49" s="221"/>
      <c r="L49" s="222">
        <f>LEN(G49)</f>
        <v>56</v>
      </c>
    </row>
    <row customHeight="1" ht="23.25">
      <c r="A50" s="102"/>
      <c r="B50" s="254"/>
      <c r="C50" s="255"/>
      <c r="D50" s="229" t="s">
        <v>0</v>
      </c>
      <c r="E50" s="67">
        <v>33</v>
      </c>
      <c r="F50" s="235" t="s">
        <v>96</v>
      </c>
      <c r="G50" s="230" t="s">
        <v>97</v>
      </c>
      <c r="H50" s="231" t="s">
        <v>11</v>
      </c>
      <c r="I50" s="231" t="s">
        <v>8</v>
      </c>
      <c r="J50" s="232">
        <v>1</v>
      </c>
      <c r="K50" s="221"/>
      <c r="L50" s="222">
        <f>LEN(G50)</f>
        <v>129</v>
      </c>
    </row>
    <row customHeight="1" ht="21">
      <c r="A51" s="102"/>
      <c r="B51" s="254"/>
      <c r="C51" s="255"/>
      <c r="D51" s="229" t="s">
        <v>0</v>
      </c>
      <c r="E51" s="67">
        <v>34</v>
      </c>
      <c r="F51" s="235" t="s">
        <v>98</v>
      </c>
      <c r="G51" s="230" t="s">
        <v>99</v>
      </c>
      <c r="H51" s="231" t="s">
        <v>11</v>
      </c>
      <c r="I51" s="231" t="s">
        <v>8</v>
      </c>
      <c r="J51" s="232">
        <v>1</v>
      </c>
      <c r="K51" s="221"/>
      <c r="L51" s="222">
        <f>LEN(G51)</f>
        <v>99</v>
      </c>
    </row>
    <row customHeight="1" ht="21">
      <c r="A52" s="102"/>
      <c r="B52" s="254"/>
      <c r="C52" s="255"/>
      <c r="D52" s="229" t="s">
        <v>0</v>
      </c>
      <c r="E52" s="67">
        <v>35</v>
      </c>
      <c r="F52" s="235" t="s">
        <v>100</v>
      </c>
      <c r="G52" s="230" t="s">
        <v>101</v>
      </c>
      <c r="H52" s="231" t="s">
        <v>11</v>
      </c>
      <c r="I52" s="231" t="s">
        <v>8</v>
      </c>
      <c r="J52" s="232">
        <v>1</v>
      </c>
      <c r="K52" s="221"/>
      <c r="L52" s="222">
        <f>LEN(G52)</f>
        <v>49</v>
      </c>
    </row>
    <row customHeight="1" ht="44.25">
      <c r="A53" s="102"/>
      <c r="B53" s="254"/>
      <c r="C53" s="255"/>
      <c r="D53" s="229" t="s">
        <v>0</v>
      </c>
      <c r="E53" s="67">
        <v>36</v>
      </c>
      <c r="F53" s="235" t="s">
        <v>102</v>
      </c>
      <c r="G53" s="230" t="s">
        <v>103</v>
      </c>
      <c r="H53" s="231" t="s">
        <v>11</v>
      </c>
      <c r="I53" s="231" t="s">
        <v>8</v>
      </c>
      <c r="J53" s="232">
        <v>1</v>
      </c>
      <c r="K53" s="221"/>
      <c r="L53" s="222">
        <f>LEN(G53)</f>
        <v>369</v>
      </c>
    </row>
    <row customHeight="1" ht="23.25">
      <c r="A54" s="102"/>
      <c r="B54" s="254"/>
      <c r="C54" s="255"/>
      <c r="D54" s="229" t="s">
        <v>0</v>
      </c>
      <c r="E54" s="67">
        <v>37</v>
      </c>
      <c r="F54" s="235" t="s">
        <v>104</v>
      </c>
      <c r="G54" s="230" t="s">
        <v>105</v>
      </c>
      <c r="H54" s="231" t="s">
        <v>11</v>
      </c>
      <c r="I54" s="231" t="s">
        <v>8</v>
      </c>
      <c r="J54" s="232">
        <v>1</v>
      </c>
      <c r="K54" s="221"/>
      <c r="L54" s="222">
        <f>LEN(G54)</f>
        <v>120</v>
      </c>
    </row>
    <row customHeight="1" ht="21">
      <c r="A55" s="102"/>
      <c r="B55" s="254"/>
      <c r="C55" s="255"/>
      <c r="D55" s="229" t="s">
        <v>0</v>
      </c>
      <c r="E55" s="67">
        <v>38</v>
      </c>
      <c r="F55" s="235" t="s">
        <v>106</v>
      </c>
      <c r="G55" s="230" t="s">
        <v>107</v>
      </c>
      <c r="H55" s="231" t="s">
        <v>11</v>
      </c>
      <c r="I55" s="231" t="s">
        <v>8</v>
      </c>
      <c r="J55" s="232">
        <v>1</v>
      </c>
      <c r="K55" s="221"/>
      <c r="L55" s="222">
        <f>LEN(G55)</f>
        <v>81</v>
      </c>
    </row>
    <row customHeight="1" ht="21">
      <c r="A56" s="102"/>
      <c r="B56" s="254"/>
      <c r="C56" s="255"/>
      <c r="D56" s="229" t="s">
        <v>0</v>
      </c>
      <c r="E56" s="67">
        <v>39</v>
      </c>
      <c r="F56" s="235" t="s">
        <v>108</v>
      </c>
      <c r="G56" s="230" t="s">
        <v>109</v>
      </c>
      <c r="H56" s="231" t="s">
        <v>11</v>
      </c>
      <c r="I56" s="231" t="s">
        <v>8</v>
      </c>
      <c r="J56" s="232">
        <v>1</v>
      </c>
      <c r="K56" s="221"/>
      <c r="L56" s="222">
        <f>LEN(G56)</f>
        <v>38</v>
      </c>
    </row>
    <row customHeight="1" ht="21">
      <c r="A57" s="102"/>
      <c r="B57" s="254"/>
      <c r="C57" s="255"/>
      <c r="D57" s="229" t="s">
        <v>0</v>
      </c>
      <c r="E57" s="67">
        <v>40</v>
      </c>
      <c r="F57" s="235" t="s">
        <v>110</v>
      </c>
      <c r="G57" s="230" t="s">
        <v>111</v>
      </c>
      <c r="H57" s="231" t="s">
        <v>11</v>
      </c>
      <c r="I57" s="231" t="s">
        <v>8</v>
      </c>
      <c r="J57" s="232">
        <v>1</v>
      </c>
      <c r="K57" s="221"/>
      <c r="L57" s="222">
        <f>LEN(G57)</f>
        <v>68</v>
      </c>
    </row>
    <row customHeight="1" ht="21">
      <c r="A58" s="102"/>
      <c r="B58" s="254"/>
      <c r="C58" s="255"/>
      <c r="D58" s="229" t="s">
        <v>0</v>
      </c>
      <c r="E58" s="67">
        <v>41</v>
      </c>
      <c r="F58" s="235" t="s">
        <v>112</v>
      </c>
      <c r="G58" s="230" t="s">
        <v>113</v>
      </c>
      <c r="H58" s="231" t="s">
        <v>11</v>
      </c>
      <c r="I58" s="231" t="s">
        <v>8</v>
      </c>
      <c r="J58" s="232">
        <v>1</v>
      </c>
      <c r="K58" s="221"/>
      <c r="L58" s="222">
        <f>LEN(G58)</f>
        <v>57</v>
      </c>
    </row>
    <row customHeight="1" ht="21">
      <c r="A59" s="102"/>
      <c r="B59" s="254"/>
      <c r="C59" s="255"/>
      <c r="D59" s="229" t="s">
        <v>0</v>
      </c>
      <c r="E59" s="67">
        <v>42</v>
      </c>
      <c r="F59" s="235" t="s">
        <v>114</v>
      </c>
      <c r="G59" s="230" t="s">
        <v>115</v>
      </c>
      <c r="H59" s="231" t="s">
        <v>11</v>
      </c>
      <c r="I59" s="231" t="s">
        <v>8</v>
      </c>
      <c r="J59" s="232">
        <v>1</v>
      </c>
      <c r="K59" s="221"/>
      <c r="L59" s="222">
        <f>LEN(G59)</f>
        <v>58</v>
      </c>
    </row>
    <row customHeight="1" ht="21">
      <c r="A60" s="102"/>
      <c r="B60" s="254"/>
      <c r="C60" s="255"/>
      <c r="D60" s="229" t="s">
        <v>0</v>
      </c>
      <c r="E60" s="67">
        <v>43</v>
      </c>
      <c r="F60" s="235" t="s">
        <v>116</v>
      </c>
      <c r="G60" s="230" t="s">
        <v>117</v>
      </c>
      <c r="H60" s="231" t="s">
        <v>11</v>
      </c>
      <c r="I60" s="231" t="s">
        <v>8</v>
      </c>
      <c r="J60" s="232">
        <v>1</v>
      </c>
      <c r="K60" s="221"/>
      <c r="L60" s="222">
        <f>LEN(G60)</f>
        <v>46</v>
      </c>
    </row>
    <row customHeight="1" ht="21">
      <c r="A61" s="102"/>
      <c r="B61" s="254"/>
      <c r="C61" s="255"/>
      <c r="D61" s="229" t="s">
        <v>0</v>
      </c>
      <c r="E61" s="67">
        <v>44</v>
      </c>
      <c r="F61" s="235" t="s">
        <v>118</v>
      </c>
      <c r="G61" s="230" t="s">
        <v>119</v>
      </c>
      <c r="H61" s="231" t="s">
        <v>11</v>
      </c>
      <c r="I61" s="231" t="s">
        <v>8</v>
      </c>
      <c r="J61" s="232">
        <v>1</v>
      </c>
      <c r="K61" s="221"/>
      <c r="L61" s="222">
        <f>LEN(G61)</f>
        <v>78</v>
      </c>
    </row>
    <row customHeight="1" ht="21">
      <c r="A62" s="102"/>
      <c r="B62" s="254"/>
      <c r="C62" s="255"/>
      <c r="D62" s="229" t="s">
        <v>0</v>
      </c>
      <c r="E62" s="67">
        <v>45</v>
      </c>
      <c r="F62" s="235" t="s">
        <v>120</v>
      </c>
      <c r="G62" s="230" t="s">
        <v>121</v>
      </c>
      <c r="H62" s="231" t="s">
        <v>11</v>
      </c>
      <c r="I62" s="231" t="s">
        <v>8</v>
      </c>
      <c r="J62" s="232">
        <v>1</v>
      </c>
      <c r="K62" s="221"/>
      <c r="L62" s="222">
        <f>LEN(G62)</f>
        <v>56</v>
      </c>
    </row>
    <row customHeight="1" ht="21">
      <c r="A63" s="102"/>
      <c r="B63" s="254"/>
      <c r="C63" s="255"/>
      <c r="D63" s="229" t="s">
        <v>0</v>
      </c>
      <c r="E63" s="67">
        <v>46</v>
      </c>
      <c r="F63" s="235" t="s">
        <v>122</v>
      </c>
      <c r="G63" s="230" t="s">
        <v>123</v>
      </c>
      <c r="H63" s="231" t="s">
        <v>11</v>
      </c>
      <c r="I63" s="231" t="s">
        <v>8</v>
      </c>
      <c r="J63" s="232">
        <v>1</v>
      </c>
      <c r="K63" s="221"/>
      <c r="L63" s="222">
        <f>LEN(G63)</f>
        <v>46</v>
      </c>
    </row>
    <row customHeight="1" ht="21">
      <c r="A64" s="102"/>
      <c r="B64" s="254"/>
      <c r="C64" s="255"/>
      <c r="D64" s="229" t="s">
        <v>0</v>
      </c>
      <c r="E64" s="67">
        <v>47</v>
      </c>
      <c r="F64" s="235" t="s">
        <v>124</v>
      </c>
      <c r="G64" s="230" t="s">
        <v>125</v>
      </c>
      <c r="H64" s="231" t="s">
        <v>11</v>
      </c>
      <c r="I64" s="231" t="s">
        <v>8</v>
      </c>
      <c r="J64" s="232">
        <v>1</v>
      </c>
      <c r="K64" s="221"/>
      <c r="L64" s="222">
        <f>LEN(G64)</f>
        <v>31</v>
      </c>
    </row>
    <row customHeight="1" ht="21">
      <c r="A65" s="102"/>
      <c r="B65" s="254"/>
      <c r="C65" s="255"/>
      <c r="D65" s="229" t="s">
        <v>0</v>
      </c>
      <c r="E65" s="67">
        <v>48</v>
      </c>
      <c r="F65" s="235" t="s">
        <v>126</v>
      </c>
      <c r="G65" s="230" t="s">
        <v>127</v>
      </c>
      <c r="H65" s="231" t="s">
        <v>11</v>
      </c>
      <c r="I65" s="231" t="s">
        <v>8</v>
      </c>
      <c r="J65" s="232">
        <v>1</v>
      </c>
      <c r="K65" s="221"/>
      <c r="L65" s="222">
        <f>LEN(G65)</f>
        <v>30</v>
      </c>
    </row>
    <row customHeight="1" ht="21">
      <c r="A66" s="102"/>
      <c r="B66" s="254"/>
      <c r="C66" s="255"/>
      <c r="D66" s="229" t="s">
        <v>0</v>
      </c>
      <c r="E66" s="67">
        <v>49</v>
      </c>
      <c r="F66" s="235" t="s">
        <v>128</v>
      </c>
      <c r="G66" s="230" t="s">
        <v>129</v>
      </c>
      <c r="H66" s="231" t="s">
        <v>11</v>
      </c>
      <c r="I66" s="231" t="s">
        <v>8</v>
      </c>
      <c r="J66" s="232">
        <v>1</v>
      </c>
      <c r="K66" s="221"/>
      <c r="L66" s="222">
        <f>LEN(G66)</f>
        <v>51</v>
      </c>
    </row>
    <row customHeight="1" ht="21">
      <c r="A67" s="102"/>
      <c r="B67" s="254"/>
      <c r="C67" s="255"/>
      <c r="D67" s="229" t="s">
        <v>0</v>
      </c>
      <c r="E67" s="67">
        <v>50</v>
      </c>
      <c r="F67" s="235" t="s">
        <v>130</v>
      </c>
      <c r="G67" s="230" t="s">
        <v>131</v>
      </c>
      <c r="H67" s="231" t="s">
        <v>11</v>
      </c>
      <c r="I67" s="231" t="s">
        <v>8</v>
      </c>
      <c r="J67" s="232">
        <v>1</v>
      </c>
      <c r="K67" s="221"/>
      <c r="L67" s="222">
        <f>LEN(G67)</f>
        <v>70</v>
      </c>
    </row>
    <row customHeight="1" ht="21">
      <c r="A68" s="102"/>
      <c r="B68" s="254"/>
      <c r="C68" s="255"/>
      <c r="D68" s="229" t="s">
        <v>0</v>
      </c>
      <c r="E68" s="67">
        <v>51</v>
      </c>
      <c r="F68" s="235" t="s">
        <v>132</v>
      </c>
      <c r="G68" s="230" t="s">
        <v>133</v>
      </c>
      <c r="H68" s="231" t="s">
        <v>11</v>
      </c>
      <c r="I68" s="231" t="s">
        <v>8</v>
      </c>
      <c r="J68" s="232">
        <v>1</v>
      </c>
      <c r="K68" s="221"/>
      <c r="L68" s="222">
        <f>LEN(G68)</f>
        <v>78</v>
      </c>
    </row>
    <row customHeight="1" ht="23.25">
      <c r="A69" s="102"/>
      <c r="B69" s="254"/>
      <c r="C69" s="255"/>
      <c r="D69" s="229" t="s">
        <v>0</v>
      </c>
      <c r="E69" s="67">
        <v>52</v>
      </c>
      <c r="F69" s="235" t="s">
        <v>134</v>
      </c>
      <c r="G69" s="230" t="s">
        <v>135</v>
      </c>
      <c r="H69" s="231" t="s">
        <v>11</v>
      </c>
      <c r="I69" s="231" t="s">
        <v>8</v>
      </c>
      <c r="J69" s="232">
        <v>1</v>
      </c>
      <c r="K69" s="221"/>
      <c r="L69" s="222">
        <f>LEN(G69)</f>
        <v>131</v>
      </c>
    </row>
    <row customHeight="1" ht="23.25">
      <c r="A70" s="102"/>
      <c r="B70" s="254"/>
      <c r="C70" s="255"/>
      <c r="D70" s="229" t="s">
        <v>0</v>
      </c>
      <c r="E70" s="67">
        <v>53</v>
      </c>
      <c r="F70" s="235" t="s">
        <v>136</v>
      </c>
      <c r="G70" s="230" t="s">
        <v>137</v>
      </c>
      <c r="H70" s="231" t="s">
        <v>11</v>
      </c>
      <c r="I70" s="231" t="s">
        <v>8</v>
      </c>
      <c r="J70" s="232">
        <v>1</v>
      </c>
      <c r="K70" s="221"/>
      <c r="L70" s="222">
        <f>LEN(G70)</f>
        <v>112</v>
      </c>
    </row>
    <row customHeight="1" ht="21">
      <c r="A71" s="102"/>
      <c r="B71" s="254"/>
      <c r="C71" s="255"/>
      <c r="D71" s="229" t="s">
        <v>0</v>
      </c>
      <c r="E71" s="67">
        <v>54</v>
      </c>
      <c r="F71" s="235" t="s">
        <v>138</v>
      </c>
      <c r="G71" s="230" t="s">
        <v>139</v>
      </c>
      <c r="H71" s="231" t="s">
        <v>11</v>
      </c>
      <c r="I71" s="231" t="s">
        <v>8</v>
      </c>
      <c r="J71" s="232">
        <v>1</v>
      </c>
      <c r="K71" s="221"/>
      <c r="L71" s="222">
        <f>LEN(G71)</f>
        <v>92</v>
      </c>
    </row>
    <row customHeight="1" ht="21">
      <c r="A72" s="102"/>
      <c r="B72" s="254"/>
      <c r="C72" s="255"/>
      <c r="D72" s="229" t="s">
        <v>0</v>
      </c>
      <c r="E72" s="67">
        <v>55</v>
      </c>
      <c r="F72" s="235" t="s">
        <v>140</v>
      </c>
      <c r="G72" s="230" t="s">
        <v>141</v>
      </c>
      <c r="H72" s="231" t="s">
        <v>11</v>
      </c>
      <c r="I72" s="231" t="s">
        <v>8</v>
      </c>
      <c r="J72" s="232">
        <v>1</v>
      </c>
      <c r="K72" s="221"/>
      <c r="L72" s="222">
        <f>LEN(G72)</f>
        <v>67</v>
      </c>
    </row>
    <row customHeight="1" ht="23.25">
      <c r="A73" s="102"/>
      <c r="B73" s="254"/>
      <c r="C73" s="255"/>
      <c r="D73" s="229" t="s">
        <v>0</v>
      </c>
      <c r="E73" s="67">
        <v>56</v>
      </c>
      <c r="F73" s="235" t="s">
        <v>142</v>
      </c>
      <c r="G73" s="230" t="s">
        <v>143</v>
      </c>
      <c r="H73" s="231" t="s">
        <v>11</v>
      </c>
      <c r="I73" s="231" t="s">
        <v>8</v>
      </c>
      <c r="J73" s="232">
        <v>1</v>
      </c>
      <c r="K73" s="221"/>
      <c r="L73" s="222">
        <f>LEN(G73)</f>
        <v>148</v>
      </c>
    </row>
    <row customHeight="1" ht="23.25">
      <c r="A74" s="102"/>
      <c r="B74" s="254"/>
      <c r="C74" s="255"/>
      <c r="D74" s="229" t="s">
        <v>0</v>
      </c>
      <c r="E74" s="67">
        <v>57</v>
      </c>
      <c r="F74" s="235" t="s">
        <v>144</v>
      </c>
      <c r="G74" s="230" t="s">
        <v>145</v>
      </c>
      <c r="H74" s="231" t="s">
        <v>11</v>
      </c>
      <c r="I74" s="231" t="s">
        <v>8</v>
      </c>
      <c r="J74" s="232">
        <v>1</v>
      </c>
      <c r="K74" s="221"/>
      <c r="L74" s="222">
        <f>LEN(G74)</f>
        <v>148</v>
      </c>
    </row>
    <row customHeight="1" ht="21">
      <c r="A75" s="102"/>
      <c r="B75" s="254"/>
      <c r="C75" s="255"/>
      <c r="D75" s="229" t="s">
        <v>0</v>
      </c>
      <c r="E75" s="67">
        <v>58</v>
      </c>
      <c r="F75" s="235" t="s">
        <v>146</v>
      </c>
      <c r="G75" s="230" t="s">
        <v>147</v>
      </c>
      <c r="H75" s="231" t="s">
        <v>11</v>
      </c>
      <c r="I75" s="231" t="s">
        <v>8</v>
      </c>
      <c r="J75" s="232">
        <v>1</v>
      </c>
      <c r="K75" s="221"/>
      <c r="L75" s="222">
        <f>LEN(G75)</f>
        <v>41</v>
      </c>
    </row>
    <row customHeight="1" ht="21">
      <c r="A76" s="102"/>
      <c r="B76" s="254"/>
      <c r="C76" s="255"/>
      <c r="D76" s="229" t="s">
        <v>0</v>
      </c>
      <c r="E76" s="67">
        <v>59</v>
      </c>
      <c r="F76" s="235" t="s">
        <v>148</v>
      </c>
      <c r="G76" s="230" t="s">
        <v>149</v>
      </c>
      <c r="H76" s="231" t="s">
        <v>11</v>
      </c>
      <c r="I76" s="231" t="s">
        <v>8</v>
      </c>
      <c r="J76" s="232">
        <v>1</v>
      </c>
      <c r="K76" s="221"/>
      <c r="L76" s="222">
        <f>LEN(G76)</f>
        <v>26</v>
      </c>
    </row>
    <row customHeight="1" ht="21">
      <c r="A77" s="102"/>
      <c r="B77" s="254"/>
      <c r="C77" s="255"/>
      <c r="D77" s="229" t="s">
        <v>0</v>
      </c>
      <c r="E77" s="67">
        <v>60</v>
      </c>
      <c r="F77" s="235" t="s">
        <v>150</v>
      </c>
      <c r="G77" s="230" t="s">
        <v>151</v>
      </c>
      <c r="H77" s="231" t="s">
        <v>11</v>
      </c>
      <c r="I77" s="231" t="s">
        <v>8</v>
      </c>
      <c r="J77" s="232">
        <v>1</v>
      </c>
      <c r="K77" s="221"/>
      <c r="L77" s="222">
        <f>LEN(G77)</f>
        <v>76</v>
      </c>
    </row>
    <row customHeight="1" ht="21">
      <c r="A78" s="102"/>
      <c r="B78" s="254"/>
      <c r="C78" s="255"/>
      <c r="D78" s="229" t="s">
        <v>0</v>
      </c>
      <c r="E78" s="67">
        <v>61</v>
      </c>
      <c r="F78" s="235" t="s">
        <v>152</v>
      </c>
      <c r="G78" s="230" t="s">
        <v>153</v>
      </c>
      <c r="H78" s="231" t="s">
        <v>11</v>
      </c>
      <c r="I78" s="231" t="s">
        <v>8</v>
      </c>
      <c r="J78" s="232">
        <v>1</v>
      </c>
      <c r="K78" s="221"/>
      <c r="L78" s="222">
        <f>LEN(G78)</f>
        <v>59</v>
      </c>
    </row>
    <row customHeight="1" ht="23.25">
      <c r="A79" s="102"/>
      <c r="B79" s="254"/>
      <c r="C79" s="255"/>
      <c r="D79" s="229" t="s">
        <v>0</v>
      </c>
      <c r="E79" s="67">
        <v>62</v>
      </c>
      <c r="F79" s="235" t="s">
        <v>154</v>
      </c>
      <c r="G79" s="230" t="s">
        <v>155</v>
      </c>
      <c r="H79" s="231" t="s">
        <v>11</v>
      </c>
      <c r="I79" s="231" t="s">
        <v>8</v>
      </c>
      <c r="J79" s="232">
        <v>1</v>
      </c>
      <c r="K79" s="221"/>
      <c r="L79" s="222">
        <f>LEN(G79)</f>
        <v>111</v>
      </c>
    </row>
    <row customHeight="1" ht="23.25">
      <c r="A80" s="102"/>
      <c r="B80" s="254"/>
      <c r="C80" s="255"/>
      <c r="D80" s="229" t="s">
        <v>0</v>
      </c>
      <c r="E80" s="67">
        <v>63</v>
      </c>
      <c r="F80" s="235" t="s">
        <v>156</v>
      </c>
      <c r="G80" s="230" t="s">
        <v>157</v>
      </c>
      <c r="H80" s="231" t="s">
        <v>11</v>
      </c>
      <c r="I80" s="231" t="s">
        <v>8</v>
      </c>
      <c r="J80" s="232">
        <v>1</v>
      </c>
      <c r="K80" s="221"/>
      <c r="L80" s="222">
        <f>LEN(G80)</f>
        <v>151</v>
      </c>
    </row>
    <row customHeight="1" ht="23.25">
      <c r="A81" s="102"/>
      <c r="B81" s="254"/>
      <c r="C81" s="255"/>
      <c r="D81" s="229" t="s">
        <v>0</v>
      </c>
      <c r="E81" s="67">
        <v>64</v>
      </c>
      <c r="F81" s="235" t="s">
        <v>158</v>
      </c>
      <c r="G81" s="230" t="s">
        <v>159</v>
      </c>
      <c r="H81" s="231" t="s">
        <v>11</v>
      </c>
      <c r="I81" s="231" t="s">
        <v>8</v>
      </c>
      <c r="J81" s="232">
        <v>1</v>
      </c>
      <c r="K81" s="221"/>
      <c r="L81" s="222">
        <f>LEN(G81)</f>
        <v>145</v>
      </c>
    </row>
    <row customHeight="1" ht="23.25">
      <c r="A82" s="102"/>
      <c r="B82" s="254"/>
      <c r="C82" s="255"/>
      <c r="D82" s="229" t="s">
        <v>0</v>
      </c>
      <c r="E82" s="67">
        <v>65</v>
      </c>
      <c r="F82" s="235" t="s">
        <v>160</v>
      </c>
      <c r="G82" s="230" t="s">
        <v>161</v>
      </c>
      <c r="H82" s="231" t="s">
        <v>11</v>
      </c>
      <c r="I82" s="231" t="s">
        <v>8</v>
      </c>
      <c r="J82" s="232">
        <v>1</v>
      </c>
      <c r="K82" s="221"/>
      <c r="L82" s="222">
        <f>LEN(G82)</f>
        <v>189</v>
      </c>
    </row>
    <row customHeight="1" ht="33.75">
      <c r="A83" s="102"/>
      <c r="B83" s="254"/>
      <c r="C83" s="255"/>
      <c r="D83" s="229" t="s">
        <v>0</v>
      </c>
      <c r="E83" s="67">
        <v>66</v>
      </c>
      <c r="F83" s="235" t="s">
        <v>162</v>
      </c>
      <c r="G83" s="230" t="s">
        <v>163</v>
      </c>
      <c r="H83" s="231" t="s">
        <v>11</v>
      </c>
      <c r="I83" s="231" t="s">
        <v>8</v>
      </c>
      <c r="J83" s="232">
        <v>1</v>
      </c>
      <c r="K83" s="221"/>
      <c r="L83" s="222">
        <f>LEN(G83)</f>
        <v>309</v>
      </c>
    </row>
    <row customHeight="1" ht="21">
      <c r="A84" s="102"/>
      <c r="B84" s="254"/>
      <c r="C84" s="255"/>
      <c r="D84" s="229" t="s">
        <v>0</v>
      </c>
      <c r="E84" s="67">
        <v>67</v>
      </c>
      <c r="F84" s="235" t="s">
        <v>164</v>
      </c>
      <c r="G84" s="230" t="s">
        <v>165</v>
      </c>
      <c r="H84" s="231" t="s">
        <v>11</v>
      </c>
      <c r="I84" s="231" t="s">
        <v>8</v>
      </c>
      <c r="J84" s="232">
        <v>1</v>
      </c>
      <c r="K84" s="221"/>
      <c r="L84" s="222">
        <f>LEN(G84)</f>
        <v>98</v>
      </c>
    </row>
    <row customHeight="1" ht="23.25">
      <c r="A85" s="102"/>
      <c r="B85" s="254"/>
      <c r="C85" s="255"/>
      <c r="D85" s="229" t="s">
        <v>0</v>
      </c>
      <c r="E85" s="67">
        <v>68</v>
      </c>
      <c r="F85" s="235" t="s">
        <v>166</v>
      </c>
      <c r="G85" s="230" t="s">
        <v>167</v>
      </c>
      <c r="H85" s="231" t="s">
        <v>11</v>
      </c>
      <c r="I85" s="231" t="s">
        <v>8</v>
      </c>
      <c r="J85" s="232">
        <v>1</v>
      </c>
      <c r="K85" s="221"/>
      <c r="L85" s="222">
        <f>LEN(G85)</f>
        <v>127</v>
      </c>
    </row>
    <row customHeight="1" ht="21">
      <c r="A86" s="102"/>
      <c r="B86" s="254"/>
      <c r="C86" s="255"/>
      <c r="D86" s="229" t="s">
        <v>0</v>
      </c>
      <c r="E86" s="67">
        <v>69</v>
      </c>
      <c r="F86" s="235" t="s">
        <v>168</v>
      </c>
      <c r="G86" s="230" t="s">
        <v>169</v>
      </c>
      <c r="H86" s="231" t="s">
        <v>11</v>
      </c>
      <c r="I86" s="231" t="s">
        <v>8</v>
      </c>
      <c r="J86" s="232">
        <v>1</v>
      </c>
      <c r="K86" s="221"/>
      <c r="L86" s="222">
        <f>LEN(G86)</f>
        <v>71</v>
      </c>
    </row>
    <row customHeight="1" ht="21">
      <c r="A87" s="102"/>
      <c r="B87" s="254"/>
      <c r="C87" s="255"/>
      <c r="D87" s="229" t="s">
        <v>0</v>
      </c>
      <c r="E87" s="67">
        <v>70</v>
      </c>
      <c r="F87" s="235" t="s">
        <v>170</v>
      </c>
      <c r="G87" s="230" t="s">
        <v>171</v>
      </c>
      <c r="H87" s="231" t="s">
        <v>11</v>
      </c>
      <c r="I87" s="231" t="s">
        <v>8</v>
      </c>
      <c r="J87" s="232">
        <v>1</v>
      </c>
      <c r="K87" s="221"/>
      <c r="L87" s="222">
        <f>LEN(G87)</f>
        <v>64</v>
      </c>
    </row>
    <row customHeight="1" ht="23.25">
      <c r="A88" s="102"/>
      <c r="B88" s="254"/>
      <c r="C88" s="255"/>
      <c r="D88" s="229" t="s">
        <v>0</v>
      </c>
      <c r="E88" s="67">
        <v>71</v>
      </c>
      <c r="F88" s="235" t="s">
        <v>172</v>
      </c>
      <c r="G88" s="230" t="s">
        <v>173</v>
      </c>
      <c r="H88" s="231" t="s">
        <v>11</v>
      </c>
      <c r="I88" s="231" t="s">
        <v>8</v>
      </c>
      <c r="J88" s="232">
        <v>1</v>
      </c>
      <c r="K88" s="221"/>
      <c r="L88" s="222">
        <f>LEN(G88)</f>
        <v>172</v>
      </c>
    </row>
    <row customHeight="1" ht="23.25">
      <c r="A89" s="102"/>
      <c r="B89" s="254"/>
      <c r="C89" s="255"/>
      <c r="D89" s="229" t="s">
        <v>0</v>
      </c>
      <c r="E89" s="67">
        <v>72</v>
      </c>
      <c r="F89" s="235" t="s">
        <v>174</v>
      </c>
      <c r="G89" s="230" t="s">
        <v>175</v>
      </c>
      <c r="H89" s="231" t="s">
        <v>11</v>
      </c>
      <c r="I89" s="231" t="s">
        <v>8</v>
      </c>
      <c r="J89" s="232">
        <v>1</v>
      </c>
      <c r="K89" s="221"/>
      <c r="L89" s="222">
        <f>LEN(G89)</f>
        <v>146</v>
      </c>
    </row>
    <row customHeight="1" ht="21">
      <c r="A90" s="102"/>
      <c r="B90" s="254"/>
      <c r="C90" s="255"/>
      <c r="D90" s="229" t="s">
        <v>0</v>
      </c>
      <c r="E90" s="67">
        <v>73</v>
      </c>
      <c r="F90" s="235" t="s">
        <v>176</v>
      </c>
      <c r="G90" s="230" t="s">
        <v>177</v>
      </c>
      <c r="H90" s="231" t="s">
        <v>11</v>
      </c>
      <c r="I90" s="231" t="s">
        <v>8</v>
      </c>
      <c r="J90" s="232">
        <v>1</v>
      </c>
      <c r="K90" s="221"/>
      <c r="L90" s="222">
        <f>LEN(G90)</f>
        <v>67</v>
      </c>
    </row>
    <row customHeight="1" ht="21">
      <c r="A91" s="102"/>
      <c r="B91" s="254"/>
      <c r="C91" s="255"/>
      <c r="D91" s="229" t="s">
        <v>0</v>
      </c>
      <c r="E91" s="67">
        <v>74</v>
      </c>
      <c r="F91" s="235" t="s">
        <v>178</v>
      </c>
      <c r="G91" s="230" t="s">
        <v>179</v>
      </c>
      <c r="H91" s="231" t="s">
        <v>11</v>
      </c>
      <c r="I91" s="231" t="s">
        <v>8</v>
      </c>
      <c r="J91" s="232">
        <v>1</v>
      </c>
      <c r="K91" s="221"/>
      <c r="L91" s="222">
        <f>LEN(G91)</f>
        <v>62</v>
      </c>
    </row>
    <row customHeight="1" ht="21">
      <c r="A92" s="102"/>
      <c r="B92" s="254"/>
      <c r="C92" s="255"/>
      <c r="D92" s="229" t="s">
        <v>0</v>
      </c>
      <c r="E92" s="67">
        <v>75</v>
      </c>
      <c r="F92" s="238" t="s">
        <v>180</v>
      </c>
      <c r="G92" s="239" t="s">
        <v>181</v>
      </c>
      <c r="H92" s="231" t="s">
        <v>8</v>
      </c>
      <c r="I92" s="231" t="s">
        <v>11</v>
      </c>
      <c r="J92" s="232">
        <v>0</v>
      </c>
      <c r="K92" s="221"/>
      <c r="L92" s="222">
        <f>LEN(G92)</f>
        <v>73</v>
      </c>
    </row>
    <row customHeight="1" ht="13.5">
      <c r="A93" s="102"/>
      <c r="B93" s="254"/>
      <c r="C93" s="255"/>
      <c r="D93" s="223"/>
      <c r="E93" s="240"/>
      <c r="F93" s="240"/>
      <c r="G93" s="241" t="s">
        <v>24</v>
      </c>
      <c r="H93" s="226"/>
      <c r="I93" s="226"/>
      <c r="J93" s="226"/>
      <c r="K93" s="242"/>
    </row>
    <row customHeight="1" ht="22.5">
      <c r="A94" s="102"/>
      <c r="B94" s="250" cm="1" t="str">
        <f t="array" ref="B94:B94">OPTIONS!$B$20</f>
        <v>2</v>
      </c>
      <c r="C94" s="251" cm="1" t="str">
        <f t="array" ref="C94:C94">OPTIONS!$C$20</f>
        <v>Технологическое подключение к сетям ТС (СТС)</v>
      </c>
      <c r="D94" s="217"/>
      <c r="E94" s="67">
        <v>1</v>
      </c>
      <c r="F94" s="218" cm="1" t="str">
        <f t="array" ref="F94:F94">E94</f>
        <v>1</v>
      </c>
      <c r="G94" s="219" t="s">
        <v>37</v>
      </c>
      <c r="H94" s="92" t="s">
        <v>11</v>
      </c>
      <c r="I94" s="92" t="s">
        <v>8</v>
      </c>
      <c r="J94" s="220">
        <v>0</v>
      </c>
      <c r="K94" s="221"/>
      <c r="L94" s="222">
        <f>LEN(G94)</f>
        <v>114</v>
      </c>
    </row>
    <row customHeight="1" ht="13.5">
      <c r="A95" s="102"/>
      <c r="B95" s="250"/>
      <c r="C95" s="251"/>
      <c r="D95" s="229" t="s">
        <v>0</v>
      </c>
      <c r="E95" s="67">
        <v>2</v>
      </c>
      <c r="F95" s="218" cm="1" t="str">
        <f t="array" ref="F95:F95">E95</f>
        <v>2</v>
      </c>
      <c r="G95" s="230" t="s">
        <v>39</v>
      </c>
      <c r="H95" s="231" t="s">
        <v>11</v>
      </c>
      <c r="I95" s="231" t="s">
        <v>8</v>
      </c>
      <c r="J95" s="232">
        <v>0</v>
      </c>
      <c r="K95" s="221"/>
      <c r="L95" s="222">
        <f>LEN(G95)</f>
        <v>43</v>
      </c>
    </row>
    <row customHeight="1" ht="13.5">
      <c r="A96" s="102"/>
      <c r="B96" s="250"/>
      <c r="C96" s="251"/>
      <c r="D96" s="229" t="s">
        <v>0</v>
      </c>
      <c r="E96" s="67">
        <v>3</v>
      </c>
      <c r="F96" s="218" cm="1" t="str">
        <f t="array" ref="F96:F96">E96</f>
        <v>3</v>
      </c>
      <c r="G96" s="230" t="s">
        <v>41</v>
      </c>
      <c r="H96" s="231" t="s">
        <v>11</v>
      </c>
      <c r="I96" s="231" t="s">
        <v>8</v>
      </c>
      <c r="J96" s="232">
        <v>0</v>
      </c>
      <c r="K96" s="221"/>
      <c r="L96" s="222">
        <f>LEN(G96)</f>
        <v>61</v>
      </c>
    </row>
    <row customHeight="1" ht="13.5">
      <c r="A97" s="102"/>
      <c r="B97" s="250"/>
      <c r="C97" s="251"/>
      <c r="D97" s="229" t="s">
        <v>0</v>
      </c>
      <c r="E97" s="67">
        <v>4</v>
      </c>
      <c r="F97" s="218" cm="1" t="str">
        <f t="array" ref="F97:F97">E97</f>
        <v>4</v>
      </c>
      <c r="G97" s="230" t="s">
        <v>43</v>
      </c>
      <c r="H97" s="231" t="s">
        <v>11</v>
      </c>
      <c r="I97" s="231" t="s">
        <v>8</v>
      </c>
      <c r="J97" s="232">
        <v>0</v>
      </c>
      <c r="K97" s="221"/>
      <c r="L97" s="222">
        <f>LEN(G97)</f>
        <v>44</v>
      </c>
    </row>
    <row customHeight="1" ht="13.5">
      <c r="A98" s="102"/>
      <c r="B98" s="250"/>
      <c r="C98" s="251"/>
      <c r="D98" s="229" t="s">
        <v>0</v>
      </c>
      <c r="E98" s="67">
        <v>5</v>
      </c>
      <c r="F98" s="218" cm="1" t="str">
        <f t="array" ref="F98:F98">E98</f>
        <v>5</v>
      </c>
      <c r="G98" s="230" t="s">
        <v>45</v>
      </c>
      <c r="H98" s="231" t="s">
        <v>11</v>
      </c>
      <c r="I98" s="231" t="s">
        <v>8</v>
      </c>
      <c r="J98" s="232">
        <v>0</v>
      </c>
      <c r="K98" s="221"/>
      <c r="L98" s="222">
        <f>LEN(G98)</f>
        <v>54</v>
      </c>
    </row>
    <row customHeight="1" ht="33.75">
      <c r="A99" s="102"/>
      <c r="B99" s="250"/>
      <c r="C99" s="251"/>
      <c r="D99" s="229" t="s">
        <v>0</v>
      </c>
      <c r="E99" s="67">
        <v>6</v>
      </c>
      <c r="F99" s="218" cm="1" t="str">
        <f t="array" ref="F99:F99">E99</f>
        <v>6</v>
      </c>
      <c r="G99" s="230" t="s">
        <v>49</v>
      </c>
      <c r="H99" s="231" t="s">
        <v>11</v>
      </c>
      <c r="I99" s="231" t="s">
        <v>8</v>
      </c>
      <c r="J99" s="232">
        <v>0</v>
      </c>
      <c r="K99" s="221"/>
      <c r="L99" s="222">
        <f>LEN(G99)</f>
        <v>236</v>
      </c>
    </row>
    <row customHeight="1" ht="22.5">
      <c r="A100" s="102"/>
      <c r="B100" s="250"/>
      <c r="C100" s="251"/>
      <c r="D100" s="229" t="s">
        <v>0</v>
      </c>
      <c r="E100" s="67">
        <v>7</v>
      </c>
      <c r="F100" s="218" cm="1" t="str">
        <f t="array" ref="F100:F100">E100</f>
        <v>7</v>
      </c>
      <c r="G100" s="230" t="s">
        <v>53</v>
      </c>
      <c r="H100" s="231" t="s">
        <v>11</v>
      </c>
      <c r="I100" s="231" t="s">
        <v>8</v>
      </c>
      <c r="J100" s="232">
        <v>0</v>
      </c>
      <c r="K100" s="221"/>
      <c r="L100" s="222">
        <f>LEN(G100)</f>
        <v>91</v>
      </c>
    </row>
    <row customHeight="1" ht="33.75">
      <c r="A101" s="102"/>
      <c r="B101" s="250"/>
      <c r="C101" s="251"/>
      <c r="D101" s="229" t="s">
        <v>0</v>
      </c>
      <c r="E101" s="67">
        <v>8</v>
      </c>
      <c r="F101" s="218" cm="1" t="str">
        <f t="array" ref="F101:F101">E101</f>
        <v>8</v>
      </c>
      <c r="G101" s="230" t="s">
        <v>182</v>
      </c>
      <c r="H101" s="231" t="s">
        <v>11</v>
      </c>
      <c r="I101" s="231" t="s">
        <v>8</v>
      </c>
      <c r="J101" s="232">
        <v>0</v>
      </c>
      <c r="K101" s="221"/>
      <c r="L101" s="222">
        <f>LEN(G101)</f>
        <v>220</v>
      </c>
    </row>
    <row customHeight="1" ht="22.5">
      <c r="A102" s="102"/>
      <c r="B102" s="250"/>
      <c r="C102" s="251"/>
      <c r="D102" s="229" t="s">
        <v>0</v>
      </c>
      <c r="E102" s="67">
        <v>9</v>
      </c>
      <c r="F102" s="218" cm="1" t="str">
        <f t="array" ref="F102:F102">E102</f>
        <v>9</v>
      </c>
      <c r="G102" s="230" t="s">
        <v>183</v>
      </c>
      <c r="H102" s="231" t="s">
        <v>11</v>
      </c>
      <c r="I102" s="231" t="s">
        <v>8</v>
      </c>
      <c r="J102" s="232">
        <v>0</v>
      </c>
      <c r="K102" s="221"/>
      <c r="L102" s="222">
        <f>LEN(G102)</f>
        <v>118</v>
      </c>
    </row>
    <row customHeight="1" ht="13.5">
      <c r="A103" s="102"/>
      <c r="B103" s="250"/>
      <c r="C103" s="251"/>
      <c r="D103" s="229" t="s">
        <v>0</v>
      </c>
      <c r="E103" s="67">
        <v>10</v>
      </c>
      <c r="F103" s="218" cm="1" t="str">
        <f t="array" ref="F103:F103">E103</f>
        <v>10</v>
      </c>
      <c r="G103" s="230" t="s">
        <v>184</v>
      </c>
      <c r="H103" s="231" t="s">
        <v>11</v>
      </c>
      <c r="I103" s="231" t="s">
        <v>8</v>
      </c>
      <c r="J103" s="232">
        <v>0</v>
      </c>
      <c r="K103" s="221"/>
      <c r="L103" s="222">
        <f>LEN(G103)</f>
        <v>9</v>
      </c>
    </row>
    <row customHeight="1" ht="22.5">
      <c r="A104" s="102"/>
      <c r="B104" s="250"/>
      <c r="C104" s="251"/>
      <c r="D104" s="229" t="s">
        <v>0</v>
      </c>
      <c r="E104" s="67">
        <v>11</v>
      </c>
      <c r="F104" s="218" cm="1" t="str">
        <f t="array" ref="F104:F104">E104</f>
        <v>11</v>
      </c>
      <c r="G104" s="230" t="s">
        <v>185</v>
      </c>
      <c r="H104" s="231" t="s">
        <v>11</v>
      </c>
      <c r="I104" s="231" t="s">
        <v>8</v>
      </c>
      <c r="J104" s="232">
        <v>0</v>
      </c>
      <c r="K104" s="221"/>
      <c r="L104" s="222">
        <f>LEN(G104)</f>
        <v>114</v>
      </c>
    </row>
    <row customHeight="1" ht="13.5">
      <c r="A105" s="102"/>
      <c r="B105" s="250"/>
      <c r="C105" s="251"/>
      <c r="D105" s="229" t="s">
        <v>0</v>
      </c>
      <c r="E105" s="67">
        <v>12</v>
      </c>
      <c r="F105" s="218" cm="1" t="str">
        <f t="array" ref="F105:F105">E105</f>
        <v>12</v>
      </c>
      <c r="G105" s="230" t="s">
        <v>186</v>
      </c>
      <c r="H105" s="231" t="s">
        <v>11</v>
      </c>
      <c r="I105" s="231" t="s">
        <v>8</v>
      </c>
      <c r="J105" s="232">
        <v>0</v>
      </c>
      <c r="K105" s="221"/>
      <c r="L105" s="222">
        <f>LEN(G105)</f>
        <v>61</v>
      </c>
    </row>
    <row customHeight="1" ht="13.5">
      <c r="A106" s="102"/>
      <c r="B106" s="250"/>
      <c r="C106" s="251"/>
      <c r="D106" s="229" t="s">
        <v>0</v>
      </c>
      <c r="E106" s="67">
        <v>13</v>
      </c>
      <c r="F106" s="218" cm="1" t="str">
        <f t="array" ref="F106:F106">E106</f>
        <v>13</v>
      </c>
      <c r="G106" s="230" t="s">
        <v>187</v>
      </c>
      <c r="H106" s="231" t="s">
        <v>11</v>
      </c>
      <c r="I106" s="231" t="s">
        <v>8</v>
      </c>
      <c r="J106" s="232">
        <v>0</v>
      </c>
      <c r="K106" s="221"/>
      <c r="L106" s="222">
        <f>LEN(G106)</f>
        <v>70</v>
      </c>
    </row>
    <row customHeight="1" ht="45">
      <c r="A107" s="102"/>
      <c r="B107" s="250"/>
      <c r="C107" s="251"/>
      <c r="D107" s="229" t="s">
        <v>0</v>
      </c>
      <c r="E107" s="67">
        <v>14</v>
      </c>
      <c r="F107" s="218" cm="1" t="str">
        <f t="array" ref="F107:F107">E107</f>
        <v>14</v>
      </c>
      <c r="G107" s="230" t="s">
        <v>188</v>
      </c>
      <c r="H107" s="231" t="s">
        <v>11</v>
      </c>
      <c r="I107" s="231" t="s">
        <v>8</v>
      </c>
      <c r="J107" s="232">
        <v>0</v>
      </c>
      <c r="K107" s="221"/>
      <c r="L107" s="222">
        <f>LEN(G107)</f>
        <v>296</v>
      </c>
    </row>
    <row customHeight="1" ht="33.75">
      <c r="A108" s="102"/>
      <c r="B108" s="250"/>
      <c r="C108" s="251"/>
      <c r="D108" s="229" t="s">
        <v>0</v>
      </c>
      <c r="E108" s="67">
        <v>15</v>
      </c>
      <c r="F108" s="218" cm="1" t="str">
        <f t="array" ref="F108:F108">E108</f>
        <v>15</v>
      </c>
      <c r="G108" s="230" t="s">
        <v>189</v>
      </c>
      <c r="H108" s="231" t="s">
        <v>11</v>
      </c>
      <c r="I108" s="231" t="s">
        <v>8</v>
      </c>
      <c r="J108" s="232">
        <v>0</v>
      </c>
      <c r="K108" s="221"/>
      <c r="L108" s="222">
        <f>LEN(G108)</f>
        <v>190</v>
      </c>
    </row>
    <row customHeight="1" ht="22.5">
      <c r="A109" s="102"/>
      <c r="B109" s="250"/>
      <c r="C109" s="251"/>
      <c r="D109" s="229" t="s">
        <v>0</v>
      </c>
      <c r="E109" s="67">
        <v>16</v>
      </c>
      <c r="F109" s="218" cm="1" t="str">
        <f t="array" ref="F109:F109">E109</f>
        <v>16</v>
      </c>
      <c r="G109" s="230" t="s">
        <v>190</v>
      </c>
      <c r="H109" s="231" t="s">
        <v>11</v>
      </c>
      <c r="I109" s="231" t="s">
        <v>8</v>
      </c>
      <c r="J109" s="232">
        <v>0</v>
      </c>
      <c r="K109" s="221"/>
      <c r="L109" s="222">
        <f>LEN(G109)</f>
        <v>135</v>
      </c>
    </row>
    <row customHeight="1" ht="13.5">
      <c r="A110" s="102"/>
      <c r="B110" s="250"/>
      <c r="C110" s="251"/>
      <c r="D110" s="229" t="s">
        <v>0</v>
      </c>
      <c r="E110" s="67">
        <v>17</v>
      </c>
      <c r="F110" s="243" t="s">
        <v>191</v>
      </c>
      <c r="G110" s="244" t="s">
        <v>192</v>
      </c>
      <c r="H110" s="231" t="s">
        <v>8</v>
      </c>
      <c r="I110" s="231" t="s">
        <v>11</v>
      </c>
      <c r="J110" s="232">
        <v>0</v>
      </c>
      <c r="K110" s="221"/>
      <c r="L110" s="222">
        <f>LEN(G110)</f>
        <v>24</v>
      </c>
    </row>
    <row customHeight="1" ht="13.5">
      <c r="A111" s="102"/>
      <c r="B111" s="250"/>
      <c r="C111" s="251"/>
      <c r="D111" s="223"/>
      <c r="E111" s="224"/>
      <c r="F111" s="224"/>
      <c r="G111" s="225" t="s">
        <v>24</v>
      </c>
      <c r="H111" s="226"/>
      <c r="I111" s="226"/>
      <c r="J111" s="227"/>
      <c r="K111" s="228"/>
    </row>
    <row customHeight="1" ht="22.5">
      <c r="A112" s="102"/>
      <c r="B112" s="250" cm="1" t="str">
        <f t="array" ref="B112:B112">OPTIONS!$B$21</f>
        <v>3</v>
      </c>
      <c r="C112" s="251" cm="1" t="str">
        <f t="array" ref="C112:C112">OPTIONS!$C$21</f>
        <v>Технологическое подключение к сетям ТС (инд. плата)</v>
      </c>
      <c r="D112" s="217"/>
      <c r="E112" s="67">
        <v>1</v>
      </c>
      <c r="F112" s="218" cm="1" t="str">
        <f t="array" ref="F112:F112">E112</f>
        <v>1</v>
      </c>
      <c r="G112" s="219" t="s">
        <v>37</v>
      </c>
      <c r="H112" s="92" t="s">
        <v>11</v>
      </c>
      <c r="I112" s="92" t="s">
        <v>8</v>
      </c>
      <c r="J112" s="220">
        <v>0</v>
      </c>
      <c r="K112" s="221"/>
      <c r="L112" s="222">
        <f>LEN(G112)</f>
        <v>114</v>
      </c>
    </row>
    <row customHeight="1" ht="13.5">
      <c r="A113" s="102"/>
      <c r="B113" s="250"/>
      <c r="C113" s="251"/>
      <c r="D113" s="229" t="s">
        <v>0</v>
      </c>
      <c r="E113" s="67">
        <v>2</v>
      </c>
      <c r="F113" s="218" cm="1" t="str">
        <f t="array" ref="F113:F113">E113</f>
        <v>2</v>
      </c>
      <c r="G113" s="230" t="s">
        <v>39</v>
      </c>
      <c r="H113" s="231" t="s">
        <v>11</v>
      </c>
      <c r="I113" s="231" t="s">
        <v>8</v>
      </c>
      <c r="J113" s="232">
        <v>0</v>
      </c>
      <c r="K113" s="221"/>
      <c r="L113" s="222">
        <f>LEN(G113)</f>
        <v>43</v>
      </c>
    </row>
    <row customHeight="1" ht="13.5">
      <c r="A114" s="102"/>
      <c r="B114" s="250"/>
      <c r="C114" s="251"/>
      <c r="D114" s="229" t="s">
        <v>0</v>
      </c>
      <c r="E114" s="67">
        <v>3</v>
      </c>
      <c r="F114" s="218" cm="1" t="str">
        <f t="array" ref="F114:F114">E114</f>
        <v>3</v>
      </c>
      <c r="G114" s="230" t="s">
        <v>41</v>
      </c>
      <c r="H114" s="231" t="s">
        <v>11</v>
      </c>
      <c r="I114" s="231" t="s">
        <v>8</v>
      </c>
      <c r="J114" s="232">
        <v>0</v>
      </c>
      <c r="K114" s="221"/>
      <c r="L114" s="222">
        <f>LEN(G114)</f>
        <v>61</v>
      </c>
    </row>
    <row customHeight="1" ht="13.5">
      <c r="A115" s="102"/>
      <c r="B115" s="250"/>
      <c r="C115" s="251"/>
      <c r="D115" s="229" t="s">
        <v>0</v>
      </c>
      <c r="E115" s="67">
        <v>4</v>
      </c>
      <c r="F115" s="218" cm="1" t="str">
        <f t="array" ref="F115:F115">E115</f>
        <v>4</v>
      </c>
      <c r="G115" s="230" t="s">
        <v>43</v>
      </c>
      <c r="H115" s="231" t="s">
        <v>11</v>
      </c>
      <c r="I115" s="231" t="s">
        <v>8</v>
      </c>
      <c r="J115" s="232">
        <v>0</v>
      </c>
      <c r="K115" s="221"/>
      <c r="L115" s="222">
        <f>LEN(G115)</f>
        <v>44</v>
      </c>
    </row>
    <row customHeight="1" ht="13.5">
      <c r="A116" s="102"/>
      <c r="B116" s="250"/>
      <c r="C116" s="251"/>
      <c r="D116" s="229" t="s">
        <v>0</v>
      </c>
      <c r="E116" s="67">
        <v>5</v>
      </c>
      <c r="F116" s="218" cm="1" t="str">
        <f t="array" ref="F116:F116">E116</f>
        <v>5</v>
      </c>
      <c r="G116" s="230" t="s">
        <v>45</v>
      </c>
      <c r="H116" s="231" t="s">
        <v>11</v>
      </c>
      <c r="I116" s="231" t="s">
        <v>8</v>
      </c>
      <c r="J116" s="232">
        <v>0</v>
      </c>
      <c r="K116" s="221"/>
      <c r="L116" s="222">
        <f>LEN(G116)</f>
        <v>54</v>
      </c>
    </row>
    <row customHeight="1" ht="33.75">
      <c r="A117" s="102"/>
      <c r="B117" s="250"/>
      <c r="C117" s="251"/>
      <c r="D117" s="229" t="s">
        <v>0</v>
      </c>
      <c r="E117" s="67">
        <v>6</v>
      </c>
      <c r="F117" s="218" cm="1" t="str">
        <f t="array" ref="F117:F117">E117</f>
        <v>6</v>
      </c>
      <c r="G117" s="230" t="s">
        <v>49</v>
      </c>
      <c r="H117" s="231" t="s">
        <v>11</v>
      </c>
      <c r="I117" s="231" t="s">
        <v>8</v>
      </c>
      <c r="J117" s="232">
        <v>0</v>
      </c>
      <c r="K117" s="221"/>
      <c r="L117" s="222">
        <f>LEN(G117)</f>
        <v>236</v>
      </c>
    </row>
    <row customHeight="1" ht="22.5">
      <c r="A118" s="102"/>
      <c r="B118" s="250"/>
      <c r="C118" s="251"/>
      <c r="D118" s="229" t="s">
        <v>0</v>
      </c>
      <c r="E118" s="67">
        <v>7</v>
      </c>
      <c r="F118" s="218" cm="1" t="str">
        <f t="array" ref="F118:F118">E118</f>
        <v>7</v>
      </c>
      <c r="G118" s="230" t="s">
        <v>53</v>
      </c>
      <c r="H118" s="231" t="s">
        <v>11</v>
      </c>
      <c r="I118" s="231" t="s">
        <v>8</v>
      </c>
      <c r="J118" s="232">
        <v>0</v>
      </c>
      <c r="K118" s="221"/>
      <c r="L118" s="222">
        <f>LEN(G118)</f>
        <v>91</v>
      </c>
    </row>
    <row customHeight="1" ht="13.5">
      <c r="A119" s="102"/>
      <c r="B119" s="250"/>
      <c r="C119" s="251"/>
      <c r="D119" s="229" t="s">
        <v>0</v>
      </c>
      <c r="E119" s="67">
        <v>8</v>
      </c>
      <c r="F119" s="218" cm="1" t="str">
        <f t="array" ref="F119:F119">E119</f>
        <v>8</v>
      </c>
      <c r="G119" s="230" t="s">
        <v>184</v>
      </c>
      <c r="H119" s="231" t="s">
        <v>11</v>
      </c>
      <c r="I119" s="231" t="s">
        <v>8</v>
      </c>
      <c r="J119" s="232">
        <v>0</v>
      </c>
      <c r="K119" s="221"/>
      <c r="L119" s="222">
        <f>LEN(G119)</f>
        <v>9</v>
      </c>
    </row>
    <row customHeight="1" ht="22.5">
      <c r="A120" s="102"/>
      <c r="B120" s="250"/>
      <c r="C120" s="251"/>
      <c r="D120" s="229" t="s">
        <v>0</v>
      </c>
      <c r="E120" s="67">
        <v>9</v>
      </c>
      <c r="F120" s="218" cm="1" t="str">
        <f t="array" ref="F120:F120">E120</f>
        <v>9</v>
      </c>
      <c r="G120" s="230" t="s">
        <v>185</v>
      </c>
      <c r="H120" s="231" t="s">
        <v>11</v>
      </c>
      <c r="I120" s="231" t="s">
        <v>8</v>
      </c>
      <c r="J120" s="232">
        <v>0</v>
      </c>
      <c r="K120" s="221"/>
      <c r="L120" s="222">
        <f>LEN(G120)</f>
        <v>114</v>
      </c>
    </row>
    <row customHeight="1" ht="13.5">
      <c r="A121" s="102"/>
      <c r="B121" s="250"/>
      <c r="C121" s="251"/>
      <c r="D121" s="229" t="s">
        <v>0</v>
      </c>
      <c r="E121" s="67">
        <v>10</v>
      </c>
      <c r="F121" s="218" cm="1" t="str">
        <f t="array" ref="F121:F121">E121</f>
        <v>10</v>
      </c>
      <c r="G121" s="230" t="s">
        <v>193</v>
      </c>
      <c r="H121" s="231" t="s">
        <v>11</v>
      </c>
      <c r="I121" s="231" t="s">
        <v>8</v>
      </c>
      <c r="J121" s="232">
        <v>0</v>
      </c>
      <c r="K121" s="221"/>
      <c r="L121" s="222">
        <f>LEN(G121)</f>
        <v>31</v>
      </c>
    </row>
    <row customHeight="1" ht="13.5">
      <c r="A122" s="102"/>
      <c r="B122" s="250"/>
      <c r="C122" s="251"/>
      <c r="D122" s="229" t="s">
        <v>0</v>
      </c>
      <c r="E122" s="67">
        <v>11</v>
      </c>
      <c r="F122" s="218" cm="1" t="str">
        <f t="array" ref="F122:F122">E122</f>
        <v>11</v>
      </c>
      <c r="G122" s="230" t="s">
        <v>194</v>
      </c>
      <c r="H122" s="231" t="s">
        <v>11</v>
      </c>
      <c r="I122" s="231" t="s">
        <v>8</v>
      </c>
      <c r="J122" s="232">
        <v>0</v>
      </c>
      <c r="K122" s="221"/>
      <c r="L122" s="222">
        <f>LEN(G122)</f>
        <v>21</v>
      </c>
    </row>
    <row customHeight="1" ht="22.5">
      <c r="A123" s="102"/>
      <c r="B123" s="250"/>
      <c r="C123" s="251"/>
      <c r="D123" s="229" t="s">
        <v>0</v>
      </c>
      <c r="E123" s="67">
        <v>12</v>
      </c>
      <c r="F123" s="218" cm="1" t="str">
        <f t="array" ref="F123:F123">E123</f>
        <v>12</v>
      </c>
      <c r="G123" s="230" t="s">
        <v>195</v>
      </c>
      <c r="H123" s="231" t="s">
        <v>11</v>
      </c>
      <c r="I123" s="231" t="s">
        <v>8</v>
      </c>
      <c r="J123" s="232">
        <v>0</v>
      </c>
      <c r="K123" s="221"/>
      <c r="L123" s="222">
        <f>LEN(G123)</f>
        <v>97</v>
      </c>
    </row>
    <row customHeight="1" ht="13.5">
      <c r="A124" s="102"/>
      <c r="B124" s="250"/>
      <c r="C124" s="251"/>
      <c r="D124" s="229" t="s">
        <v>0</v>
      </c>
      <c r="E124" s="67">
        <v>13</v>
      </c>
      <c r="F124" s="218" cm="1" t="str">
        <f t="array" ref="F124:F124">E124</f>
        <v>13</v>
      </c>
      <c r="G124" s="230" t="s">
        <v>196</v>
      </c>
      <c r="H124" s="231" t="s">
        <v>11</v>
      </c>
      <c r="I124" s="231" t="s">
        <v>8</v>
      </c>
      <c r="J124" s="232">
        <v>0</v>
      </c>
      <c r="K124" s="221"/>
      <c r="L124" s="222">
        <f>LEN(G124)</f>
        <v>25</v>
      </c>
    </row>
    <row customHeight="1" ht="13.5">
      <c r="A125" s="102"/>
      <c r="B125" s="250"/>
      <c r="C125" s="251"/>
      <c r="D125" s="229" t="s">
        <v>0</v>
      </c>
      <c r="E125" s="67">
        <v>14</v>
      </c>
      <c r="F125" s="218" cm="1" t="str">
        <f t="array" ref="F125:F125">E125</f>
        <v>14</v>
      </c>
      <c r="G125" s="230" t="s">
        <v>197</v>
      </c>
      <c r="H125" s="231" t="s">
        <v>11</v>
      </c>
      <c r="I125" s="231" t="s">
        <v>8</v>
      </c>
      <c r="J125" s="232">
        <v>0</v>
      </c>
      <c r="K125" s="221"/>
      <c r="L125" s="222">
        <f>LEN(G125)</f>
        <v>44</v>
      </c>
    </row>
    <row customHeight="1" ht="13.5">
      <c r="A126" s="102"/>
      <c r="B126" s="250"/>
      <c r="C126" s="251"/>
      <c r="D126" s="229" t="s">
        <v>0</v>
      </c>
      <c r="E126" s="67">
        <v>15</v>
      </c>
      <c r="F126" s="218" cm="1" t="str">
        <f t="array" ref="F126:F126">E126</f>
        <v>15</v>
      </c>
      <c r="G126" s="230" t="s">
        <v>198</v>
      </c>
      <c r="H126" s="231" t="s">
        <v>11</v>
      </c>
      <c r="I126" s="231" t="s">
        <v>8</v>
      </c>
      <c r="J126" s="232">
        <v>0</v>
      </c>
      <c r="K126" s="221"/>
      <c r="L126" s="222">
        <f>LEN(G126)</f>
        <v>47</v>
      </c>
    </row>
    <row customHeight="1" ht="45">
      <c r="A127" s="102"/>
      <c r="B127" s="250"/>
      <c r="C127" s="251"/>
      <c r="D127" s="229" t="s">
        <v>0</v>
      </c>
      <c r="E127" s="67">
        <v>16</v>
      </c>
      <c r="F127" s="218" cm="1" t="str">
        <f t="array" ref="F127:F127">E127</f>
        <v>16</v>
      </c>
      <c r="G127" s="230" t="s">
        <v>188</v>
      </c>
      <c r="H127" s="231" t="s">
        <v>11</v>
      </c>
      <c r="I127" s="231" t="s">
        <v>8</v>
      </c>
      <c r="J127" s="232">
        <v>0</v>
      </c>
      <c r="K127" s="221"/>
      <c r="L127" s="222">
        <f>LEN(G127)</f>
        <v>296</v>
      </c>
    </row>
    <row customHeight="1" ht="33.75">
      <c r="A128" s="102"/>
      <c r="B128" s="250"/>
      <c r="C128" s="251"/>
      <c r="D128" s="229" t="s">
        <v>0</v>
      </c>
      <c r="E128" s="67">
        <v>17</v>
      </c>
      <c r="F128" s="218" cm="1" t="str">
        <f t="array" ref="F128:F128">E128</f>
        <v>17</v>
      </c>
      <c r="G128" s="230" t="s">
        <v>199</v>
      </c>
      <c r="H128" s="231" t="s">
        <v>11</v>
      </c>
      <c r="I128" s="231" t="s">
        <v>8</v>
      </c>
      <c r="J128" s="232">
        <v>0</v>
      </c>
      <c r="K128" s="221"/>
      <c r="L128" s="222">
        <f>LEN(G128)</f>
        <v>190</v>
      </c>
    </row>
    <row customHeight="1" ht="22.5">
      <c r="A129" s="102"/>
      <c r="B129" s="250"/>
      <c r="C129" s="251"/>
      <c r="D129" s="229" t="s">
        <v>0</v>
      </c>
      <c r="E129" s="67">
        <v>18</v>
      </c>
      <c r="F129" s="218" cm="1" t="str">
        <f t="array" ref="F129:F129">E129</f>
        <v>18</v>
      </c>
      <c r="G129" s="230" t="s">
        <v>190</v>
      </c>
      <c r="H129" s="231" t="s">
        <v>11</v>
      </c>
      <c r="I129" s="231" t="s">
        <v>8</v>
      </c>
      <c r="J129" s="232">
        <v>0</v>
      </c>
      <c r="K129" s="221"/>
      <c r="L129" s="222">
        <f>LEN(G129)</f>
        <v>135</v>
      </c>
    </row>
    <row customHeight="1" ht="13.5">
      <c r="A130" s="102"/>
      <c r="B130" s="250"/>
      <c r="C130" s="251"/>
      <c r="D130" s="229" t="s">
        <v>0</v>
      </c>
      <c r="E130" s="67">
        <v>19</v>
      </c>
      <c r="F130" s="218" cm="1" t="str">
        <f t="array" ref="F130:F130">E130</f>
        <v>19</v>
      </c>
      <c r="G130" s="230" t="s">
        <v>200</v>
      </c>
      <c r="H130" s="231" t="s">
        <v>11</v>
      </c>
      <c r="I130" s="231" t="s">
        <v>8</v>
      </c>
      <c r="J130" s="232">
        <v>0</v>
      </c>
      <c r="K130" s="221"/>
      <c r="L130" s="222">
        <f>LEN(G130)</f>
        <v>60</v>
      </c>
    </row>
    <row customHeight="1" ht="13.5">
      <c r="A131" s="102"/>
      <c r="B131" s="250"/>
      <c r="C131" s="251"/>
      <c r="D131" s="229" t="s">
        <v>0</v>
      </c>
      <c r="E131" s="67">
        <v>20</v>
      </c>
      <c r="F131" s="243" t="s">
        <v>201</v>
      </c>
      <c r="G131" s="244" t="s">
        <v>192</v>
      </c>
      <c r="H131" s="231" t="s">
        <v>8</v>
      </c>
      <c r="I131" s="231" t="s">
        <v>11</v>
      </c>
      <c r="J131" s="232">
        <v>0</v>
      </c>
      <c r="K131" s="221"/>
      <c r="L131" s="222">
        <f>LEN(G131)</f>
        <v>24</v>
      </c>
    </row>
    <row customHeight="1" ht="13.5">
      <c r="A132" s="102"/>
      <c r="B132" s="250"/>
      <c r="C132" s="251"/>
      <c r="D132" s="223"/>
      <c r="E132" s="224"/>
      <c r="F132" s="224"/>
      <c r="G132" s="225" t="s">
        <v>24</v>
      </c>
      <c r="H132" s="226"/>
      <c r="I132" s="226"/>
      <c r="J132" s="227"/>
      <c r="K132" s="228"/>
    </row>
    <row customHeight="1" ht="13.5">
      <c r="A133" s="102"/>
      <c r="B133" s="250" cm="1" t="str">
        <f t="array" ref="B133:B133">OPTIONS!$B$22</f>
        <v>4</v>
      </c>
      <c r="C133" s="251" cm="1" t="str">
        <f t="array" ref="C133:C133">OPTIONS!$C$22</f>
        <v>ГВС в открытой системе</v>
      </c>
      <c r="D133" s="217"/>
      <c r="E133" s="67">
        <v>1</v>
      </c>
      <c r="F133" s="218" cm="1" t="str">
        <f t="array" ref="F133:F133">E133</f>
        <v>1</v>
      </c>
      <c r="G133" s="219" t="s">
        <v>202</v>
      </c>
      <c r="H133" s="92" t="s">
        <v>11</v>
      </c>
      <c r="I133" s="92" t="s">
        <v>8</v>
      </c>
      <c r="J133" s="220">
        <v>0</v>
      </c>
      <c r="K133" s="221"/>
      <c r="L133" s="222">
        <f>LEN(G133)</f>
        <v>33</v>
      </c>
    </row>
    <row customHeight="1" ht="22.5">
      <c r="A134" s="102"/>
      <c r="B134" s="250"/>
      <c r="C134" s="251"/>
      <c r="D134" s="229" t="s">
        <v>0</v>
      </c>
      <c r="E134" s="67">
        <v>2</v>
      </c>
      <c r="F134" s="218" cm="1" t="str">
        <f t="array" ref="F134:F134">E134</f>
        <v>2</v>
      </c>
      <c r="G134" s="230" t="s">
        <v>203</v>
      </c>
      <c r="H134" s="231" t="s">
        <v>11</v>
      </c>
      <c r="I134" s="231" t="s">
        <v>8</v>
      </c>
      <c r="J134" s="232">
        <v>0</v>
      </c>
      <c r="K134" s="221"/>
      <c r="L134" s="222">
        <f>LEN(G134)</f>
        <v>116</v>
      </c>
    </row>
    <row customHeight="1" ht="13.5">
      <c r="A135" s="102"/>
      <c r="B135" s="250"/>
      <c r="C135" s="251"/>
      <c r="D135" s="229" t="s">
        <v>0</v>
      </c>
      <c r="E135" s="67">
        <v>3</v>
      </c>
      <c r="F135" s="218" cm="1" t="str">
        <f t="array" ref="F135:F135">E135</f>
        <v>3</v>
      </c>
      <c r="G135" s="230" t="s">
        <v>204</v>
      </c>
      <c r="H135" s="231" t="s">
        <v>11</v>
      </c>
      <c r="I135" s="231" t="s">
        <v>8</v>
      </c>
      <c r="J135" s="232">
        <v>0</v>
      </c>
      <c r="K135" s="221"/>
      <c r="L135" s="222">
        <f>LEN(G135)</f>
        <v>69</v>
      </c>
    </row>
    <row customHeight="1" ht="13.5">
      <c r="A136" s="102"/>
      <c r="B136" s="250"/>
      <c r="C136" s="251"/>
      <c r="D136" s="229" t="s">
        <v>0</v>
      </c>
      <c r="E136" s="67">
        <v>4</v>
      </c>
      <c r="F136" s="218" cm="1" t="str">
        <f t="array" ref="F136:F136">E136</f>
        <v>4</v>
      </c>
      <c r="G136" s="230" t="s">
        <v>205</v>
      </c>
      <c r="H136" s="231" t="s">
        <v>11</v>
      </c>
      <c r="I136" s="231" t="s">
        <v>8</v>
      </c>
      <c r="J136" s="232">
        <v>0</v>
      </c>
      <c r="K136" s="221"/>
      <c r="L136" s="222">
        <f>LEN(G136)</f>
        <v>50</v>
      </c>
    </row>
    <row customHeight="1" ht="45">
      <c r="A137" s="102"/>
      <c r="B137" s="250"/>
      <c r="C137" s="251"/>
      <c r="D137" s="229" t="s">
        <v>0</v>
      </c>
      <c r="E137" s="67">
        <v>5</v>
      </c>
      <c r="F137" s="218" cm="1" t="str">
        <f t="array" ref="F137:F137">E137</f>
        <v>5</v>
      </c>
      <c r="G137" s="230" t="s">
        <v>206</v>
      </c>
      <c r="H137" s="231" t="s">
        <v>11</v>
      </c>
      <c r="I137" s="231" t="s">
        <v>8</v>
      </c>
      <c r="J137" s="232">
        <v>0</v>
      </c>
      <c r="K137" s="221"/>
      <c r="L137" s="222">
        <f>LEN(G137)</f>
        <v>303</v>
      </c>
    </row>
    <row customHeight="1" ht="13.5">
      <c r="A138" s="102"/>
      <c r="B138" s="250"/>
      <c r="C138" s="251"/>
      <c r="D138" s="229" t="s">
        <v>0</v>
      </c>
      <c r="E138" s="67">
        <v>6</v>
      </c>
      <c r="F138" s="218" cm="1" t="str">
        <f t="array" ref="F138:F138">E138</f>
        <v>6</v>
      </c>
      <c r="G138" s="230" t="s">
        <v>207</v>
      </c>
      <c r="H138" s="231" t="s">
        <v>11</v>
      </c>
      <c r="I138" s="231" t="s">
        <v>8</v>
      </c>
      <c r="J138" s="232">
        <v>0</v>
      </c>
      <c r="K138" s="221"/>
      <c r="L138" s="222">
        <f>LEN(G138)</f>
        <v>52</v>
      </c>
    </row>
    <row customHeight="1" ht="13.5">
      <c r="A139" s="102"/>
      <c r="B139" s="250"/>
      <c r="C139" s="251"/>
      <c r="D139" s="229" t="s">
        <v>0</v>
      </c>
      <c r="E139" s="67">
        <v>7</v>
      </c>
      <c r="F139" s="243" t="s">
        <v>208</v>
      </c>
      <c r="G139" s="244" t="s">
        <v>192</v>
      </c>
      <c r="H139" s="231" t="s">
        <v>8</v>
      </c>
      <c r="I139" s="231" t="s">
        <v>11</v>
      </c>
      <c r="J139" s="232">
        <v>0</v>
      </c>
      <c r="K139" s="221"/>
      <c r="L139" s="222">
        <f>LEN(G139)</f>
        <v>24</v>
      </c>
    </row>
    <row customHeight="1" ht="13.5">
      <c r="A140" s="102"/>
      <c r="B140" s="250"/>
      <c r="C140" s="251"/>
      <c r="D140" s="223"/>
      <c r="E140" s="224"/>
      <c r="F140" s="224"/>
      <c r="G140" s="225" t="s">
        <v>24</v>
      </c>
      <c r="H140" s="226"/>
      <c r="I140" s="226"/>
      <c r="J140" s="227"/>
      <c r="K140" s="228"/>
    </row>
    <row customHeight="1" ht="13.5">
      <c r="A141" s="102"/>
      <c r="B141" s="250" cm="1" t="str">
        <f t="array" ref="B141:B141">OPTIONS!$B$23</f>
        <v>5</v>
      </c>
      <c r="C141" s="251" cm="1" t="str">
        <f t="array" ref="C141:C141">OPTIONS!$C$23</f>
        <v>Передача тепловой энергии</v>
      </c>
      <c r="D141" s="217"/>
      <c r="E141" s="67">
        <v>1</v>
      </c>
      <c r="F141" s="218" cm="1" t="str">
        <f t="array" ref="F141:F141">E141</f>
        <v>1</v>
      </c>
      <c r="G141" s="219" t="s">
        <v>35</v>
      </c>
      <c r="H141" s="92" t="s">
        <v>11</v>
      </c>
      <c r="I141" s="92" t="s">
        <v>8</v>
      </c>
      <c r="J141" s="220">
        <v>0</v>
      </c>
      <c r="K141" s="221"/>
      <c r="L141" s="222">
        <f>LEN(G141)</f>
        <v>71</v>
      </c>
    </row>
    <row customHeight="1" ht="22.5">
      <c r="A142" s="102"/>
      <c r="B142" s="250"/>
      <c r="C142" s="251"/>
      <c r="D142" s="229" t="s">
        <v>0</v>
      </c>
      <c r="E142" s="67">
        <v>2</v>
      </c>
      <c r="F142" s="218" cm="1" t="str">
        <f t="array" ref="F142:F142">E142</f>
        <v>2</v>
      </c>
      <c r="G142" s="230" t="s">
        <v>37</v>
      </c>
      <c r="H142" s="231" t="s">
        <v>11</v>
      </c>
      <c r="I142" s="231" t="s">
        <v>8</v>
      </c>
      <c r="J142" s="232">
        <v>0</v>
      </c>
      <c r="K142" s="221"/>
      <c r="L142" s="222">
        <f>LEN(G142)</f>
        <v>114</v>
      </c>
    </row>
    <row customHeight="1" ht="13.5">
      <c r="A143" s="102"/>
      <c r="B143" s="250"/>
      <c r="C143" s="251"/>
      <c r="D143" s="229" t="s">
        <v>0</v>
      </c>
      <c r="E143" s="67">
        <v>3</v>
      </c>
      <c r="F143" s="218" cm="1" t="str">
        <f t="array" ref="F143:F143">E143</f>
        <v>3</v>
      </c>
      <c r="G143" s="230" t="s">
        <v>39</v>
      </c>
      <c r="H143" s="231" t="s">
        <v>11</v>
      </c>
      <c r="I143" s="231" t="s">
        <v>8</v>
      </c>
      <c r="J143" s="232">
        <v>0</v>
      </c>
      <c r="K143" s="221"/>
      <c r="L143" s="222">
        <f>LEN(G143)</f>
        <v>43</v>
      </c>
    </row>
    <row customHeight="1" ht="13.5">
      <c r="A144" s="102"/>
      <c r="B144" s="250"/>
      <c r="C144" s="251"/>
      <c r="D144" s="229" t="s">
        <v>0</v>
      </c>
      <c r="E144" s="67">
        <v>4</v>
      </c>
      <c r="F144" s="218" cm="1" t="str">
        <f t="array" ref="F144:F144">E144</f>
        <v>4</v>
      </c>
      <c r="G144" s="230" t="s">
        <v>41</v>
      </c>
      <c r="H144" s="231" t="s">
        <v>11</v>
      </c>
      <c r="I144" s="231" t="s">
        <v>8</v>
      </c>
      <c r="J144" s="232">
        <v>0</v>
      </c>
      <c r="K144" s="221"/>
      <c r="L144" s="222">
        <f>LEN(G144)</f>
        <v>61</v>
      </c>
    </row>
    <row customHeight="1" ht="13.5">
      <c r="A145" s="102"/>
      <c r="B145" s="250"/>
      <c r="C145" s="251"/>
      <c r="D145" s="229" t="s">
        <v>0</v>
      </c>
      <c r="E145" s="67">
        <v>5</v>
      </c>
      <c r="F145" s="218" cm="1" t="str">
        <f t="array" ref="F145:F145">E145</f>
        <v>5</v>
      </c>
      <c r="G145" s="230" t="s">
        <v>43</v>
      </c>
      <c r="H145" s="231" t="s">
        <v>11</v>
      </c>
      <c r="I145" s="231" t="s">
        <v>8</v>
      </c>
      <c r="J145" s="232">
        <v>0</v>
      </c>
      <c r="K145" s="221"/>
      <c r="L145" s="222">
        <f>LEN(G145)</f>
        <v>44</v>
      </c>
    </row>
    <row customHeight="1" ht="13.5">
      <c r="A146" s="102"/>
      <c r="B146" s="250"/>
      <c r="C146" s="251"/>
      <c r="D146" s="229" t="s">
        <v>0</v>
      </c>
      <c r="E146" s="67">
        <v>6</v>
      </c>
      <c r="F146" s="218" cm="1" t="str">
        <f t="array" ref="F146:F146">E146</f>
        <v>6</v>
      </c>
      <c r="G146" s="230" t="s">
        <v>45</v>
      </c>
      <c r="H146" s="231" t="s">
        <v>11</v>
      </c>
      <c r="I146" s="231" t="s">
        <v>8</v>
      </c>
      <c r="J146" s="232">
        <v>0</v>
      </c>
      <c r="K146" s="221"/>
      <c r="L146" s="222">
        <f>LEN(G146)</f>
        <v>54</v>
      </c>
    </row>
    <row customHeight="1" ht="13.5">
      <c r="A147" s="102"/>
      <c r="B147" s="250"/>
      <c r="C147" s="251"/>
      <c r="D147" s="229" t="s">
        <v>0</v>
      </c>
      <c r="E147" s="67">
        <v>7</v>
      </c>
      <c r="F147" s="218" cm="1" t="str">
        <f t="array" ref="F147:F147">E147</f>
        <v>7</v>
      </c>
      <c r="G147" s="230" t="s">
        <v>47</v>
      </c>
      <c r="H147" s="231" t="s">
        <v>11</v>
      </c>
      <c r="I147" s="231" t="s">
        <v>8</v>
      </c>
      <c r="J147" s="232">
        <v>0</v>
      </c>
      <c r="K147" s="221"/>
      <c r="L147" s="222">
        <f>LEN(G147)</f>
        <v>41</v>
      </c>
    </row>
    <row customHeight="1" ht="33.75">
      <c r="A148" s="102"/>
      <c r="B148" s="250"/>
      <c r="C148" s="251"/>
      <c r="D148" s="229" t="s">
        <v>0</v>
      </c>
      <c r="E148" s="67">
        <v>8</v>
      </c>
      <c r="F148" s="218" cm="1" t="str">
        <f t="array" ref="F148:F148">E148</f>
        <v>8</v>
      </c>
      <c r="G148" s="230" t="s">
        <v>49</v>
      </c>
      <c r="H148" s="231" t="s">
        <v>11</v>
      </c>
      <c r="I148" s="231" t="s">
        <v>8</v>
      </c>
      <c r="J148" s="232">
        <v>0</v>
      </c>
      <c r="K148" s="221"/>
      <c r="L148" s="222">
        <f>LEN(G148)</f>
        <v>236</v>
      </c>
    </row>
    <row customHeight="1" ht="13.5">
      <c r="A149" s="102"/>
      <c r="B149" s="250"/>
      <c r="C149" s="251"/>
      <c r="D149" s="229" t="s">
        <v>0</v>
      </c>
      <c r="E149" s="67">
        <v>9</v>
      </c>
      <c r="F149" s="218" cm="1" t="str">
        <f t="array" ref="F149:F149">E149</f>
        <v>9</v>
      </c>
      <c r="G149" s="230" t="s">
        <v>51</v>
      </c>
      <c r="H149" s="231" t="s">
        <v>11</v>
      </c>
      <c r="I149" s="231" t="s">
        <v>8</v>
      </c>
      <c r="J149" s="232">
        <v>0</v>
      </c>
      <c r="K149" s="221"/>
      <c r="L149" s="222">
        <f>LEN(G149)</f>
        <v>84</v>
      </c>
    </row>
    <row customHeight="1" ht="22.5">
      <c r="A150" s="102"/>
      <c r="B150" s="250"/>
      <c r="C150" s="251"/>
      <c r="D150" s="229" t="s">
        <v>0</v>
      </c>
      <c r="E150" s="67">
        <v>10</v>
      </c>
      <c r="F150" s="218" cm="1" t="str">
        <f t="array" ref="F150:F150">E150</f>
        <v>10</v>
      </c>
      <c r="G150" s="230" t="s">
        <v>53</v>
      </c>
      <c r="H150" s="231" t="s">
        <v>11</v>
      </c>
      <c r="I150" s="231" t="s">
        <v>8</v>
      </c>
      <c r="J150" s="232">
        <v>0</v>
      </c>
      <c r="K150" s="221"/>
      <c r="L150" s="222">
        <f>LEN(G150)</f>
        <v>91</v>
      </c>
    </row>
    <row customHeight="1" ht="22.5">
      <c r="A151" s="102"/>
      <c r="B151" s="250"/>
      <c r="C151" s="251"/>
      <c r="D151" s="229" t="s">
        <v>0</v>
      </c>
      <c r="E151" s="67">
        <v>11</v>
      </c>
      <c r="F151" s="218" cm="1" t="str">
        <f t="array" ref="F151:F151">E151</f>
        <v>11</v>
      </c>
      <c r="G151" s="230" t="s">
        <v>55</v>
      </c>
      <c r="H151" s="231" t="s">
        <v>11</v>
      </c>
      <c r="I151" s="231" t="s">
        <v>8</v>
      </c>
      <c r="J151" s="232">
        <v>0</v>
      </c>
      <c r="K151" s="221"/>
      <c r="L151" s="222">
        <f>LEN(G151)</f>
        <v>95</v>
      </c>
    </row>
    <row customHeight="1" ht="45">
      <c r="A152" s="102"/>
      <c r="B152" s="250"/>
      <c r="C152" s="251"/>
      <c r="D152" s="229" t="s">
        <v>0</v>
      </c>
      <c r="E152" s="67">
        <v>12</v>
      </c>
      <c r="F152" s="218" cm="1" t="str">
        <f t="array" ref="F152:F152">E152</f>
        <v>12</v>
      </c>
      <c r="G152" s="230" t="s">
        <v>57</v>
      </c>
      <c r="H152" s="231" t="s">
        <v>11</v>
      </c>
      <c r="I152" s="231" t="s">
        <v>8</v>
      </c>
      <c r="J152" s="232">
        <v>0</v>
      </c>
      <c r="K152" s="221"/>
      <c r="L152" s="222">
        <f>LEN(G152)</f>
        <v>316</v>
      </c>
    </row>
    <row customHeight="1" ht="22.5">
      <c r="A153" s="102"/>
      <c r="B153" s="250"/>
      <c r="C153" s="251"/>
      <c r="D153" s="229" t="s">
        <v>0</v>
      </c>
      <c r="E153" s="67">
        <v>13</v>
      </c>
      <c r="F153" s="218" cm="1" t="str">
        <f t="array" ref="F153:F153">E153</f>
        <v>13</v>
      </c>
      <c r="G153" s="230" t="s">
        <v>59</v>
      </c>
      <c r="H153" s="231" t="s">
        <v>11</v>
      </c>
      <c r="I153" s="231" t="s">
        <v>8</v>
      </c>
      <c r="J153" s="232">
        <v>0</v>
      </c>
      <c r="K153" s="221"/>
      <c r="L153" s="222">
        <f>LEN(G153)</f>
        <v>128</v>
      </c>
    </row>
    <row customHeight="1" ht="22.5">
      <c r="A154" s="102"/>
      <c r="B154" s="250"/>
      <c r="C154" s="251"/>
      <c r="D154" s="229" t="s">
        <v>0</v>
      </c>
      <c r="E154" s="67">
        <v>14</v>
      </c>
      <c r="F154" s="218" cm="1" t="str">
        <f t="array" ref="F154:F154">E154</f>
        <v>14</v>
      </c>
      <c r="G154" s="230" t="s">
        <v>61</v>
      </c>
      <c r="H154" s="231" t="s">
        <v>11</v>
      </c>
      <c r="I154" s="231" t="s">
        <v>8</v>
      </c>
      <c r="J154" s="232">
        <v>0</v>
      </c>
      <c r="K154" s="221"/>
      <c r="L154" s="222">
        <f>LEN(G154)</f>
        <v>148</v>
      </c>
    </row>
    <row customHeight="1" ht="22.5">
      <c r="A155" s="102"/>
      <c r="B155" s="250"/>
      <c r="C155" s="251"/>
      <c r="D155" s="229" t="s">
        <v>0</v>
      </c>
      <c r="E155" s="67">
        <v>15</v>
      </c>
      <c r="F155" s="218" cm="1" t="str">
        <f t="array" ref="F155:F155">E155</f>
        <v>15</v>
      </c>
      <c r="G155" s="230" t="s">
        <v>63</v>
      </c>
      <c r="H155" s="231" t="s">
        <v>11</v>
      </c>
      <c r="I155" s="231" t="s">
        <v>8</v>
      </c>
      <c r="J155" s="232">
        <v>0</v>
      </c>
      <c r="K155" s="221"/>
      <c r="L155" s="222">
        <f>LEN(G155)</f>
        <v>123</v>
      </c>
    </row>
    <row customHeight="1" ht="22.5">
      <c r="A156" s="102"/>
      <c r="B156" s="250"/>
      <c r="C156" s="251"/>
      <c r="D156" s="229" t="s">
        <v>0</v>
      </c>
      <c r="E156" s="67">
        <v>16</v>
      </c>
      <c r="F156" s="218" cm="1" t="str">
        <f t="array" ref="F156:F156">E156</f>
        <v>16</v>
      </c>
      <c r="G156" s="230" t="s">
        <v>65</v>
      </c>
      <c r="H156" s="231" t="s">
        <v>11</v>
      </c>
      <c r="I156" s="231" t="s">
        <v>8</v>
      </c>
      <c r="J156" s="232">
        <v>0</v>
      </c>
      <c r="K156" s="221"/>
      <c r="L156" s="222">
        <f>LEN(G156)</f>
        <v>117</v>
      </c>
    </row>
    <row customHeight="1" ht="22.5">
      <c r="A157" s="102"/>
      <c r="B157" s="250"/>
      <c r="C157" s="251"/>
      <c r="D157" s="229" t="s">
        <v>0</v>
      </c>
      <c r="E157" s="67">
        <v>17</v>
      </c>
      <c r="F157" s="218" cm="1" t="str">
        <f t="array" ref="F157:F157">E157</f>
        <v>17</v>
      </c>
      <c r="G157" s="230" t="s">
        <v>67</v>
      </c>
      <c r="H157" s="231" t="s">
        <v>11</v>
      </c>
      <c r="I157" s="231" t="s">
        <v>8</v>
      </c>
      <c r="J157" s="232">
        <v>0</v>
      </c>
      <c r="K157" s="221"/>
      <c r="L157" s="222">
        <f>LEN(G157)</f>
        <v>136</v>
      </c>
    </row>
    <row customHeight="1" ht="22.5">
      <c r="A158" s="102"/>
      <c r="B158" s="250"/>
      <c r="C158" s="251"/>
      <c r="D158" s="229" t="s">
        <v>0</v>
      </c>
      <c r="E158" s="67">
        <v>18</v>
      </c>
      <c r="F158" s="218" cm="1" t="str">
        <f t="array" ref="F158:F158">E158</f>
        <v>18</v>
      </c>
      <c r="G158" s="230" t="s">
        <v>69</v>
      </c>
      <c r="H158" s="231" t="s">
        <v>11</v>
      </c>
      <c r="I158" s="231" t="s">
        <v>8</v>
      </c>
      <c r="J158" s="232">
        <v>0</v>
      </c>
      <c r="K158" s="221"/>
      <c r="L158" s="222">
        <f>LEN(G158)</f>
        <v>127</v>
      </c>
    </row>
    <row customHeight="1" ht="22.5">
      <c r="A159" s="102"/>
      <c r="B159" s="250"/>
      <c r="C159" s="251"/>
      <c r="D159" s="229" t="s">
        <v>0</v>
      </c>
      <c r="E159" s="67">
        <v>19</v>
      </c>
      <c r="F159" s="218" cm="1" t="str">
        <f t="array" ref="F159:F159">E159</f>
        <v>19</v>
      </c>
      <c r="G159" s="230" t="s">
        <v>71</v>
      </c>
      <c r="H159" s="231" t="s">
        <v>11</v>
      </c>
      <c r="I159" s="231" t="s">
        <v>8</v>
      </c>
      <c r="J159" s="232">
        <v>0</v>
      </c>
      <c r="K159" s="221"/>
      <c r="L159" s="222">
        <f>LEN(G159)</f>
        <v>110</v>
      </c>
    </row>
    <row customHeight="1" ht="13.5">
      <c r="A160" s="102"/>
      <c r="B160" s="250"/>
      <c r="C160" s="251"/>
      <c r="D160" s="229" t="s">
        <v>0</v>
      </c>
      <c r="E160" s="67">
        <v>20</v>
      </c>
      <c r="F160" s="218" cm="1" t="str">
        <f t="array" ref="F160:F160">E160</f>
        <v>20</v>
      </c>
      <c r="G160" s="230" t="s">
        <v>77</v>
      </c>
      <c r="H160" s="231" t="s">
        <v>11</v>
      </c>
      <c r="I160" s="231" t="s">
        <v>8</v>
      </c>
      <c r="J160" s="232">
        <v>0</v>
      </c>
      <c r="K160" s="221"/>
      <c r="L160" s="222">
        <f>LEN(G160)</f>
        <v>72</v>
      </c>
    </row>
    <row customHeight="1" ht="45">
      <c r="A161" s="102"/>
      <c r="B161" s="250"/>
      <c r="C161" s="251"/>
      <c r="D161" s="229" t="s">
        <v>0</v>
      </c>
      <c r="E161" s="67">
        <v>21</v>
      </c>
      <c r="F161" s="218" cm="1" t="str">
        <f t="array" ref="F161:F161">E161</f>
        <v>21</v>
      </c>
      <c r="G161" s="230" t="s">
        <v>209</v>
      </c>
      <c r="H161" s="231" t="s">
        <v>11</v>
      </c>
      <c r="I161" s="231" t="s">
        <v>8</v>
      </c>
      <c r="J161" s="232">
        <v>0</v>
      </c>
      <c r="K161" s="221"/>
      <c r="L161" s="222">
        <f>LEN(G161)</f>
        <v>347</v>
      </c>
    </row>
    <row customHeight="1" ht="22.5">
      <c r="A162" s="102"/>
      <c r="B162" s="250"/>
      <c r="C162" s="251"/>
      <c r="D162" s="229" t="s">
        <v>0</v>
      </c>
      <c r="E162" s="67">
        <v>22</v>
      </c>
      <c r="F162" s="218" cm="1" t="str">
        <f t="array" ref="F162:F162">E162</f>
        <v>22</v>
      </c>
      <c r="G162" s="230" t="s">
        <v>210</v>
      </c>
      <c r="H162" s="231" t="s">
        <v>11</v>
      </c>
      <c r="I162" s="231" t="s">
        <v>8</v>
      </c>
      <c r="J162" s="232">
        <v>0</v>
      </c>
      <c r="K162" s="221"/>
      <c r="L162" s="222">
        <f>LEN(G162)</f>
        <v>182</v>
      </c>
    </row>
    <row customHeight="1" ht="22.5">
      <c r="A163" s="102"/>
      <c r="B163" s="250"/>
      <c r="C163" s="251"/>
      <c r="D163" s="229" t="s">
        <v>0</v>
      </c>
      <c r="E163" s="67">
        <v>23</v>
      </c>
      <c r="F163" s="218" cm="1" t="str">
        <f t="array" ref="F163:F163">E163</f>
        <v>23</v>
      </c>
      <c r="G163" s="230" t="s">
        <v>97</v>
      </c>
      <c r="H163" s="231" t="s">
        <v>11</v>
      </c>
      <c r="I163" s="231" t="s">
        <v>8</v>
      </c>
      <c r="J163" s="232">
        <v>0</v>
      </c>
      <c r="K163" s="221"/>
      <c r="L163" s="222">
        <f>LEN(G163)</f>
        <v>129</v>
      </c>
    </row>
    <row customHeight="1" ht="13.5">
      <c r="A164" s="102"/>
      <c r="B164" s="250"/>
      <c r="C164" s="251"/>
      <c r="D164" s="229" t="s">
        <v>0</v>
      </c>
      <c r="E164" s="67">
        <v>24</v>
      </c>
      <c r="F164" s="218" cm="1" t="str">
        <f t="array" ref="F164:F164">E164</f>
        <v>24</v>
      </c>
      <c r="G164" s="230" t="s">
        <v>211</v>
      </c>
      <c r="H164" s="231" t="s">
        <v>11</v>
      </c>
      <c r="I164" s="231" t="s">
        <v>8</v>
      </c>
      <c r="J164" s="232">
        <v>0</v>
      </c>
      <c r="K164" s="221"/>
      <c r="L164" s="222">
        <f>LEN(G164)</f>
        <v>52</v>
      </c>
    </row>
    <row customHeight="1" ht="13.5">
      <c r="A165" s="102"/>
      <c r="B165" s="250"/>
      <c r="C165" s="251"/>
      <c r="D165" s="229" t="s">
        <v>0</v>
      </c>
      <c r="E165" s="67">
        <v>25</v>
      </c>
      <c r="F165" s="218" cm="1" t="str">
        <f t="array" ref="F165:F165">E165</f>
        <v>25</v>
      </c>
      <c r="G165" s="230" t="s">
        <v>109</v>
      </c>
      <c r="H165" s="231" t="s">
        <v>11</v>
      </c>
      <c r="I165" s="231" t="s">
        <v>8</v>
      </c>
      <c r="J165" s="232">
        <v>0</v>
      </c>
      <c r="K165" s="221"/>
      <c r="L165" s="222">
        <f>LEN(G165)</f>
        <v>38</v>
      </c>
    </row>
    <row customHeight="1" ht="13.5">
      <c r="A166" s="102"/>
      <c r="B166" s="250"/>
      <c r="C166" s="251"/>
      <c r="D166" s="229" t="s">
        <v>0</v>
      </c>
      <c r="E166" s="67">
        <v>26</v>
      </c>
      <c r="F166" s="218" cm="1" t="str">
        <f t="array" ref="F166:F166">E166</f>
        <v>26</v>
      </c>
      <c r="G166" s="230" t="s">
        <v>111</v>
      </c>
      <c r="H166" s="231" t="s">
        <v>11</v>
      </c>
      <c r="I166" s="231" t="s">
        <v>8</v>
      </c>
      <c r="J166" s="232">
        <v>0</v>
      </c>
      <c r="K166" s="221"/>
      <c r="L166" s="222">
        <f>LEN(G166)</f>
        <v>68</v>
      </c>
    </row>
    <row customHeight="1" ht="13.5">
      <c r="A167" s="102"/>
      <c r="B167" s="250"/>
      <c r="C167" s="251"/>
      <c r="D167" s="229" t="s">
        <v>0</v>
      </c>
      <c r="E167" s="67">
        <v>27</v>
      </c>
      <c r="F167" s="218" cm="1" t="str">
        <f t="array" ref="F167:F167">E167</f>
        <v>27</v>
      </c>
      <c r="G167" s="230" t="s">
        <v>113</v>
      </c>
      <c r="H167" s="231" t="s">
        <v>11</v>
      </c>
      <c r="I167" s="231" t="s">
        <v>8</v>
      </c>
      <c r="J167" s="232">
        <v>0</v>
      </c>
      <c r="K167" s="221"/>
      <c r="L167" s="222">
        <f>LEN(G167)</f>
        <v>57</v>
      </c>
    </row>
    <row customHeight="1" ht="13.5">
      <c r="A168" s="102"/>
      <c r="B168" s="250"/>
      <c r="C168" s="251"/>
      <c r="D168" s="229" t="s">
        <v>0</v>
      </c>
      <c r="E168" s="67">
        <v>28</v>
      </c>
      <c r="F168" s="218" cm="1" t="str">
        <f t="array" ref="F168:F168">E168</f>
        <v>28</v>
      </c>
      <c r="G168" s="230" t="s">
        <v>115</v>
      </c>
      <c r="H168" s="231" t="s">
        <v>11</v>
      </c>
      <c r="I168" s="231" t="s">
        <v>8</v>
      </c>
      <c r="J168" s="232">
        <v>0</v>
      </c>
      <c r="K168" s="221"/>
      <c r="L168" s="222">
        <f>LEN(G168)</f>
        <v>58</v>
      </c>
    </row>
    <row customHeight="1" ht="13.5">
      <c r="A169" s="102"/>
      <c r="B169" s="250"/>
      <c r="C169" s="251"/>
      <c r="D169" s="229" t="s">
        <v>0</v>
      </c>
      <c r="E169" s="67">
        <v>29</v>
      </c>
      <c r="F169" s="218" cm="1" t="str">
        <f t="array" ref="F169:F169">E169</f>
        <v>29</v>
      </c>
      <c r="G169" s="230" t="s">
        <v>117</v>
      </c>
      <c r="H169" s="231" t="s">
        <v>11</v>
      </c>
      <c r="I169" s="231" t="s">
        <v>8</v>
      </c>
      <c r="J169" s="232">
        <v>0</v>
      </c>
      <c r="K169" s="221"/>
      <c r="L169" s="222">
        <f>LEN(G169)</f>
        <v>46</v>
      </c>
    </row>
    <row customHeight="1" ht="13.5">
      <c r="A170" s="102"/>
      <c r="B170" s="250"/>
      <c r="C170" s="251"/>
      <c r="D170" s="229" t="s">
        <v>0</v>
      </c>
      <c r="E170" s="67">
        <v>30</v>
      </c>
      <c r="F170" s="218" cm="1" t="str">
        <f t="array" ref="F170:F170">E170</f>
        <v>30</v>
      </c>
      <c r="G170" s="230" t="s">
        <v>125</v>
      </c>
      <c r="H170" s="231" t="s">
        <v>11</v>
      </c>
      <c r="I170" s="231" t="s">
        <v>8</v>
      </c>
      <c r="J170" s="232">
        <v>0</v>
      </c>
      <c r="K170" s="221"/>
      <c r="L170" s="222">
        <f>LEN(G170)</f>
        <v>31</v>
      </c>
    </row>
    <row customHeight="1" ht="13.5">
      <c r="A171" s="102"/>
      <c r="B171" s="250"/>
      <c r="C171" s="251"/>
      <c r="D171" s="229" t="s">
        <v>0</v>
      </c>
      <c r="E171" s="67">
        <v>31</v>
      </c>
      <c r="F171" s="218" cm="1" t="str">
        <f t="array" ref="F171:F171">E171</f>
        <v>31</v>
      </c>
      <c r="G171" s="230" t="s">
        <v>127</v>
      </c>
      <c r="H171" s="231" t="s">
        <v>11</v>
      </c>
      <c r="I171" s="231" t="s">
        <v>8</v>
      </c>
      <c r="J171" s="232">
        <v>0</v>
      </c>
      <c r="K171" s="221"/>
      <c r="L171" s="222">
        <f>LEN(G171)</f>
        <v>30</v>
      </c>
    </row>
    <row customHeight="1" ht="13.5">
      <c r="A172" s="102"/>
      <c r="B172" s="250"/>
      <c r="C172" s="251"/>
      <c r="D172" s="229" t="s">
        <v>0</v>
      </c>
      <c r="E172" s="67">
        <v>32</v>
      </c>
      <c r="F172" s="218" cm="1" t="str">
        <f t="array" ref="F172:F172">E172</f>
        <v>32</v>
      </c>
      <c r="G172" s="230" t="s">
        <v>129</v>
      </c>
      <c r="H172" s="231" t="s">
        <v>11</v>
      </c>
      <c r="I172" s="231" t="s">
        <v>8</v>
      </c>
      <c r="J172" s="232">
        <v>0</v>
      </c>
      <c r="K172" s="221"/>
      <c r="L172" s="222">
        <f>LEN(G172)</f>
        <v>51</v>
      </c>
    </row>
    <row customHeight="1" ht="13.5">
      <c r="A173" s="102"/>
      <c r="B173" s="250"/>
      <c r="C173" s="251"/>
      <c r="D173" s="229" t="s">
        <v>0</v>
      </c>
      <c r="E173" s="67">
        <v>33</v>
      </c>
      <c r="F173" s="218" cm="1" t="str">
        <f t="array" ref="F173:F173">E173</f>
        <v>33</v>
      </c>
      <c r="G173" s="230" t="s">
        <v>131</v>
      </c>
      <c r="H173" s="231" t="s">
        <v>11</v>
      </c>
      <c r="I173" s="231" t="s">
        <v>8</v>
      </c>
      <c r="J173" s="232">
        <v>0</v>
      </c>
      <c r="K173" s="221"/>
      <c r="L173" s="222">
        <f>LEN(G173)</f>
        <v>70</v>
      </c>
    </row>
    <row customHeight="1" ht="13.5">
      <c r="A174" s="102"/>
      <c r="B174" s="250"/>
      <c r="C174" s="251"/>
      <c r="D174" s="229" t="s">
        <v>0</v>
      </c>
      <c r="E174" s="67">
        <v>34</v>
      </c>
      <c r="F174" s="218" cm="1" t="str">
        <f t="array" ref="F174:F174">E174</f>
        <v>34</v>
      </c>
      <c r="G174" s="230" t="s">
        <v>133</v>
      </c>
      <c r="H174" s="231" t="s">
        <v>11</v>
      </c>
      <c r="I174" s="231" t="s">
        <v>8</v>
      </c>
      <c r="J174" s="232">
        <v>0</v>
      </c>
      <c r="K174" s="221"/>
      <c r="L174" s="222">
        <f>LEN(G174)</f>
        <v>78</v>
      </c>
    </row>
    <row customHeight="1" ht="22.5">
      <c r="A175" s="102"/>
      <c r="B175" s="250"/>
      <c r="C175" s="251"/>
      <c r="D175" s="229" t="s">
        <v>0</v>
      </c>
      <c r="E175" s="67">
        <v>35</v>
      </c>
      <c r="F175" s="218" cm="1" t="str">
        <f t="array" ref="F175:F175">E175</f>
        <v>35</v>
      </c>
      <c r="G175" s="230" t="s">
        <v>135</v>
      </c>
      <c r="H175" s="231" t="s">
        <v>11</v>
      </c>
      <c r="I175" s="231" t="s">
        <v>8</v>
      </c>
      <c r="J175" s="232">
        <v>0</v>
      </c>
      <c r="K175" s="221"/>
      <c r="L175" s="222">
        <f>LEN(G175)</f>
        <v>131</v>
      </c>
    </row>
    <row customHeight="1" ht="22.5">
      <c r="A176" s="102"/>
      <c r="B176" s="250"/>
      <c r="C176" s="251"/>
      <c r="D176" s="229" t="s">
        <v>0</v>
      </c>
      <c r="E176" s="67">
        <v>36</v>
      </c>
      <c r="F176" s="218" cm="1" t="str">
        <f t="array" ref="F176:F176">E176</f>
        <v>36</v>
      </c>
      <c r="G176" s="230" t="s">
        <v>137</v>
      </c>
      <c r="H176" s="231" t="s">
        <v>11</v>
      </c>
      <c r="I176" s="231" t="s">
        <v>8</v>
      </c>
      <c r="J176" s="232">
        <v>0</v>
      </c>
      <c r="K176" s="221"/>
      <c r="L176" s="222">
        <f>LEN(G176)</f>
        <v>112</v>
      </c>
    </row>
    <row customHeight="1" ht="13.5">
      <c r="A177" s="102"/>
      <c r="B177" s="250"/>
      <c r="C177" s="251"/>
      <c r="D177" s="229" t="s">
        <v>0</v>
      </c>
      <c r="E177" s="67">
        <v>37</v>
      </c>
      <c r="F177" s="218" cm="1" t="str">
        <f t="array" ref="F177:F177">E177</f>
        <v>37</v>
      </c>
      <c r="G177" s="230" t="s">
        <v>139</v>
      </c>
      <c r="H177" s="231" t="s">
        <v>11</v>
      </c>
      <c r="I177" s="231" t="s">
        <v>8</v>
      </c>
      <c r="J177" s="232">
        <v>0</v>
      </c>
      <c r="K177" s="221"/>
      <c r="L177" s="222">
        <f>LEN(G177)</f>
        <v>92</v>
      </c>
    </row>
    <row customHeight="1" ht="13.5">
      <c r="A178" s="102"/>
      <c r="B178" s="250"/>
      <c r="C178" s="251"/>
      <c r="D178" s="229" t="s">
        <v>0</v>
      </c>
      <c r="E178" s="67">
        <v>38</v>
      </c>
      <c r="F178" s="218" cm="1" t="str">
        <f t="array" ref="F178:F178">E178</f>
        <v>38</v>
      </c>
      <c r="G178" s="230" t="s">
        <v>141</v>
      </c>
      <c r="H178" s="231" t="s">
        <v>11</v>
      </c>
      <c r="I178" s="231" t="s">
        <v>8</v>
      </c>
      <c r="J178" s="232">
        <v>0</v>
      </c>
      <c r="K178" s="221"/>
      <c r="L178" s="222">
        <f>LEN(G178)</f>
        <v>67</v>
      </c>
    </row>
    <row customHeight="1" ht="22.5">
      <c r="A179" s="102"/>
      <c r="B179" s="250"/>
      <c r="C179" s="251"/>
      <c r="D179" s="229" t="s">
        <v>0</v>
      </c>
      <c r="E179" s="67">
        <v>39</v>
      </c>
      <c r="F179" s="218" cm="1" t="str">
        <f t="array" ref="F179:F179">E179</f>
        <v>39</v>
      </c>
      <c r="G179" s="230" t="s">
        <v>143</v>
      </c>
      <c r="H179" s="231" t="s">
        <v>11</v>
      </c>
      <c r="I179" s="231" t="s">
        <v>8</v>
      </c>
      <c r="J179" s="232">
        <v>0</v>
      </c>
      <c r="K179" s="221"/>
      <c r="L179" s="222">
        <f>LEN(G179)</f>
        <v>148</v>
      </c>
    </row>
    <row customHeight="1" ht="22.5">
      <c r="A180" s="102"/>
      <c r="B180" s="250"/>
      <c r="C180" s="251"/>
      <c r="D180" s="229" t="s">
        <v>0</v>
      </c>
      <c r="E180" s="67">
        <v>40</v>
      </c>
      <c r="F180" s="218" cm="1" t="str">
        <f t="array" ref="F180:F180">E180</f>
        <v>40</v>
      </c>
      <c r="G180" s="230" t="s">
        <v>145</v>
      </c>
      <c r="H180" s="231" t="s">
        <v>11</v>
      </c>
      <c r="I180" s="231" t="s">
        <v>8</v>
      </c>
      <c r="J180" s="232">
        <v>0</v>
      </c>
      <c r="K180" s="221"/>
      <c r="L180" s="222">
        <f>LEN(G180)</f>
        <v>148</v>
      </c>
    </row>
    <row customHeight="1" ht="13.5">
      <c r="A181" s="102"/>
      <c r="B181" s="250"/>
      <c r="C181" s="251"/>
      <c r="D181" s="229" t="s">
        <v>0</v>
      </c>
      <c r="E181" s="67">
        <v>41</v>
      </c>
      <c r="F181" s="218" cm="1" t="str">
        <f t="array" ref="F181:F181">E181</f>
        <v>41</v>
      </c>
      <c r="G181" s="230" t="s">
        <v>147</v>
      </c>
      <c r="H181" s="231" t="s">
        <v>11</v>
      </c>
      <c r="I181" s="231" t="s">
        <v>8</v>
      </c>
      <c r="J181" s="232">
        <v>0</v>
      </c>
      <c r="K181" s="221"/>
      <c r="L181" s="222">
        <f>LEN(G181)</f>
        <v>41</v>
      </c>
    </row>
    <row customHeight="1" ht="13.5">
      <c r="A182" s="102"/>
      <c r="B182" s="250"/>
      <c r="C182" s="251"/>
      <c r="D182" s="229" t="s">
        <v>0</v>
      </c>
      <c r="E182" s="67">
        <v>42</v>
      </c>
      <c r="F182" s="218" cm="1" t="str">
        <f t="array" ref="F182:F182">E182</f>
        <v>42</v>
      </c>
      <c r="G182" s="230" t="s">
        <v>149</v>
      </c>
      <c r="H182" s="231" t="s">
        <v>11</v>
      </c>
      <c r="I182" s="231" t="s">
        <v>8</v>
      </c>
      <c r="J182" s="232">
        <v>0</v>
      </c>
      <c r="K182" s="221"/>
      <c r="L182" s="222">
        <f>LEN(G182)</f>
        <v>26</v>
      </c>
    </row>
    <row customHeight="1" ht="13.5">
      <c r="A183" s="102"/>
      <c r="B183" s="250"/>
      <c r="C183" s="251"/>
      <c r="D183" s="229" t="s">
        <v>0</v>
      </c>
      <c r="E183" s="67">
        <v>43</v>
      </c>
      <c r="F183" s="218" cm="1" t="str">
        <f t="array" ref="F183:F183">E183</f>
        <v>43</v>
      </c>
      <c r="G183" s="230" t="s">
        <v>151</v>
      </c>
      <c r="H183" s="231" t="s">
        <v>11</v>
      </c>
      <c r="I183" s="231" t="s">
        <v>8</v>
      </c>
      <c r="J183" s="232">
        <v>0</v>
      </c>
      <c r="K183" s="221"/>
      <c r="L183" s="222">
        <f>LEN(G183)</f>
        <v>76</v>
      </c>
    </row>
    <row customHeight="1" ht="13.5">
      <c r="A184" s="102"/>
      <c r="B184" s="250"/>
      <c r="C184" s="251"/>
      <c r="D184" s="229" t="s">
        <v>0</v>
      </c>
      <c r="E184" s="67">
        <v>44</v>
      </c>
      <c r="F184" s="218" cm="1" t="str">
        <f t="array" ref="F184:F184">E184</f>
        <v>44</v>
      </c>
      <c r="G184" s="230" t="s">
        <v>153</v>
      </c>
      <c r="H184" s="231" t="s">
        <v>11</v>
      </c>
      <c r="I184" s="231" t="s">
        <v>8</v>
      </c>
      <c r="J184" s="232">
        <v>0</v>
      </c>
      <c r="K184" s="221"/>
      <c r="L184" s="222">
        <f>LEN(G184)</f>
        <v>59</v>
      </c>
    </row>
    <row customHeight="1" ht="22.5">
      <c r="A185" s="102"/>
      <c r="B185" s="250"/>
      <c r="C185" s="251"/>
      <c r="D185" s="229" t="s">
        <v>0</v>
      </c>
      <c r="E185" s="67">
        <v>45</v>
      </c>
      <c r="F185" s="218" cm="1" t="str">
        <f t="array" ref="F185:F185">E185</f>
        <v>45</v>
      </c>
      <c r="G185" s="230" t="s">
        <v>155</v>
      </c>
      <c r="H185" s="231" t="s">
        <v>11</v>
      </c>
      <c r="I185" s="231" t="s">
        <v>8</v>
      </c>
      <c r="J185" s="232">
        <v>0</v>
      </c>
      <c r="K185" s="221"/>
      <c r="L185" s="222">
        <f>LEN(G185)</f>
        <v>111</v>
      </c>
    </row>
    <row customHeight="1" ht="22.5">
      <c r="A186" s="102"/>
      <c r="B186" s="250"/>
      <c r="C186" s="251"/>
      <c r="D186" s="229" t="s">
        <v>0</v>
      </c>
      <c r="E186" s="67">
        <v>46</v>
      </c>
      <c r="F186" s="218" cm="1" t="str">
        <f t="array" ref="F186:F186">E186</f>
        <v>46</v>
      </c>
      <c r="G186" s="230" t="s">
        <v>157</v>
      </c>
      <c r="H186" s="231" t="s">
        <v>11</v>
      </c>
      <c r="I186" s="231" t="s">
        <v>8</v>
      </c>
      <c r="J186" s="232">
        <v>0</v>
      </c>
      <c r="K186" s="221"/>
      <c r="L186" s="222">
        <f>LEN(G186)</f>
        <v>151</v>
      </c>
    </row>
    <row customHeight="1" ht="22.5">
      <c r="A187" s="102"/>
      <c r="B187" s="250"/>
      <c r="C187" s="251"/>
      <c r="D187" s="229" t="s">
        <v>0</v>
      </c>
      <c r="E187" s="67">
        <v>47</v>
      </c>
      <c r="F187" s="218" cm="1" t="str">
        <f t="array" ref="F187:F187">E187</f>
        <v>47</v>
      </c>
      <c r="G187" s="230" t="s">
        <v>159</v>
      </c>
      <c r="H187" s="231" t="s">
        <v>11</v>
      </c>
      <c r="I187" s="231" t="s">
        <v>8</v>
      </c>
      <c r="J187" s="232">
        <v>0</v>
      </c>
      <c r="K187" s="221"/>
      <c r="L187" s="222">
        <f>LEN(G187)</f>
        <v>145</v>
      </c>
    </row>
    <row customHeight="1" ht="33.75">
      <c r="A188" s="102"/>
      <c r="B188" s="250"/>
      <c r="C188" s="251"/>
      <c r="D188" s="229" t="s">
        <v>0</v>
      </c>
      <c r="E188" s="67">
        <v>48</v>
      </c>
      <c r="F188" s="218" cm="1" t="str">
        <f t="array" ref="F188:F188">E188</f>
        <v>48</v>
      </c>
      <c r="G188" s="230" t="s">
        <v>161</v>
      </c>
      <c r="H188" s="231" t="s">
        <v>11</v>
      </c>
      <c r="I188" s="231" t="s">
        <v>8</v>
      </c>
      <c r="J188" s="232">
        <v>0</v>
      </c>
      <c r="K188" s="221"/>
      <c r="L188" s="222">
        <f>LEN(G188)</f>
        <v>189</v>
      </c>
    </row>
    <row customHeight="1" ht="45">
      <c r="A189" s="102"/>
      <c r="B189" s="250"/>
      <c r="C189" s="251"/>
      <c r="D189" s="229" t="s">
        <v>0</v>
      </c>
      <c r="E189" s="67">
        <v>49</v>
      </c>
      <c r="F189" s="218" cm="1" t="str">
        <f t="array" ref="F189:F189">E189</f>
        <v>49</v>
      </c>
      <c r="G189" s="230" t="s">
        <v>163</v>
      </c>
      <c r="H189" s="231" t="s">
        <v>11</v>
      </c>
      <c r="I189" s="231" t="s">
        <v>8</v>
      </c>
      <c r="J189" s="232">
        <v>0</v>
      </c>
      <c r="K189" s="221"/>
      <c r="L189" s="222">
        <f>LEN(G189)</f>
        <v>309</v>
      </c>
    </row>
    <row customHeight="1" ht="22.5">
      <c r="A190" s="102"/>
      <c r="B190" s="250"/>
      <c r="C190" s="251"/>
      <c r="D190" s="229" t="s">
        <v>0</v>
      </c>
      <c r="E190" s="67">
        <v>50</v>
      </c>
      <c r="F190" s="218" cm="1" t="str">
        <f t="array" ref="F190:F190">E190</f>
        <v>50</v>
      </c>
      <c r="G190" s="230" t="s">
        <v>165</v>
      </c>
      <c r="H190" s="231" t="s">
        <v>11</v>
      </c>
      <c r="I190" s="231" t="s">
        <v>8</v>
      </c>
      <c r="J190" s="232">
        <v>0</v>
      </c>
      <c r="K190" s="221"/>
      <c r="L190" s="222">
        <f>LEN(G190)</f>
        <v>98</v>
      </c>
    </row>
    <row customHeight="1" ht="22.5">
      <c r="A191" s="102"/>
      <c r="B191" s="250"/>
      <c r="C191" s="251"/>
      <c r="D191" s="229" t="s">
        <v>0</v>
      </c>
      <c r="E191" s="67">
        <v>51</v>
      </c>
      <c r="F191" s="218" cm="1" t="str">
        <f t="array" ref="F191:F191">E191</f>
        <v>51</v>
      </c>
      <c r="G191" s="230" t="s">
        <v>167</v>
      </c>
      <c r="H191" s="231" t="s">
        <v>11</v>
      </c>
      <c r="I191" s="231" t="s">
        <v>8</v>
      </c>
      <c r="J191" s="232">
        <v>0</v>
      </c>
      <c r="K191" s="221"/>
      <c r="L191" s="222">
        <f>LEN(G191)</f>
        <v>127</v>
      </c>
    </row>
    <row customHeight="1" ht="13.5">
      <c r="A192" s="102"/>
      <c r="B192" s="250"/>
      <c r="C192" s="251"/>
      <c r="D192" s="229" t="s">
        <v>0</v>
      </c>
      <c r="E192" s="67">
        <v>52</v>
      </c>
      <c r="F192" s="218" cm="1" t="str">
        <f t="array" ref="F192:F192">E192</f>
        <v>52</v>
      </c>
      <c r="G192" s="230" t="s">
        <v>169</v>
      </c>
      <c r="H192" s="231" t="s">
        <v>11</v>
      </c>
      <c r="I192" s="231" t="s">
        <v>8</v>
      </c>
      <c r="J192" s="232">
        <v>0</v>
      </c>
      <c r="K192" s="221"/>
      <c r="L192" s="222">
        <f>LEN(G192)</f>
        <v>71</v>
      </c>
    </row>
    <row customHeight="1" ht="13.5">
      <c r="A193" s="102"/>
      <c r="B193" s="250"/>
      <c r="C193" s="251"/>
      <c r="D193" s="229" t="s">
        <v>0</v>
      </c>
      <c r="E193" s="67">
        <v>53</v>
      </c>
      <c r="F193" s="218" cm="1" t="str">
        <f t="array" ref="F193:F193">E193</f>
        <v>53</v>
      </c>
      <c r="G193" s="230" t="s">
        <v>171</v>
      </c>
      <c r="H193" s="231" t="s">
        <v>11</v>
      </c>
      <c r="I193" s="231" t="s">
        <v>8</v>
      </c>
      <c r="J193" s="232">
        <v>0</v>
      </c>
      <c r="K193" s="221"/>
      <c r="L193" s="222">
        <f>LEN(G193)</f>
        <v>64</v>
      </c>
    </row>
    <row customHeight="1" ht="22.5">
      <c r="A194" s="102"/>
      <c r="B194" s="250"/>
      <c r="C194" s="251"/>
      <c r="D194" s="229" t="s">
        <v>0</v>
      </c>
      <c r="E194" s="67">
        <v>54</v>
      </c>
      <c r="F194" s="218" cm="1" t="str">
        <f t="array" ref="F194:F194">E194</f>
        <v>54</v>
      </c>
      <c r="G194" s="230" t="s">
        <v>173</v>
      </c>
      <c r="H194" s="231" t="s">
        <v>11</v>
      </c>
      <c r="I194" s="231" t="s">
        <v>8</v>
      </c>
      <c r="J194" s="232">
        <v>0</v>
      </c>
      <c r="K194" s="221"/>
      <c r="L194" s="222">
        <f>LEN(G194)</f>
        <v>172</v>
      </c>
    </row>
    <row customHeight="1" ht="22.5">
      <c r="A195" s="102"/>
      <c r="B195" s="250"/>
      <c r="C195" s="251"/>
      <c r="D195" s="229" t="s">
        <v>0</v>
      </c>
      <c r="E195" s="67">
        <v>55</v>
      </c>
      <c r="F195" s="218" cm="1" t="str">
        <f t="array" ref="F195:F195">E195</f>
        <v>55</v>
      </c>
      <c r="G195" s="230" t="s">
        <v>175</v>
      </c>
      <c r="H195" s="231" t="s">
        <v>11</v>
      </c>
      <c r="I195" s="231" t="s">
        <v>8</v>
      </c>
      <c r="J195" s="232">
        <v>0</v>
      </c>
      <c r="K195" s="221"/>
      <c r="L195" s="222">
        <f>LEN(G195)</f>
        <v>146</v>
      </c>
    </row>
    <row customHeight="1" ht="13.5">
      <c r="A196" s="102"/>
      <c r="B196" s="250"/>
      <c r="C196" s="251"/>
      <c r="D196" s="229" t="s">
        <v>0</v>
      </c>
      <c r="E196" s="67">
        <v>56</v>
      </c>
      <c r="F196" s="218" cm="1" t="str">
        <f t="array" ref="F196:F196">E196</f>
        <v>56</v>
      </c>
      <c r="G196" s="230" t="s">
        <v>177</v>
      </c>
      <c r="H196" s="231" t="s">
        <v>11</v>
      </c>
      <c r="I196" s="231" t="s">
        <v>8</v>
      </c>
      <c r="J196" s="232">
        <v>0</v>
      </c>
      <c r="K196" s="221"/>
      <c r="L196" s="222">
        <f>LEN(G196)</f>
        <v>67</v>
      </c>
    </row>
    <row customHeight="1" ht="13.5">
      <c r="A197" s="102"/>
      <c r="B197" s="250"/>
      <c r="C197" s="251"/>
      <c r="D197" s="229" t="s">
        <v>0</v>
      </c>
      <c r="E197" s="67">
        <v>57</v>
      </c>
      <c r="F197" s="218" cm="1" t="str">
        <f t="array" ref="F197:F197">E197</f>
        <v>57</v>
      </c>
      <c r="G197" s="230" t="s">
        <v>179</v>
      </c>
      <c r="H197" s="231" t="s">
        <v>11</v>
      </c>
      <c r="I197" s="231" t="s">
        <v>8</v>
      </c>
      <c r="J197" s="232">
        <v>0</v>
      </c>
      <c r="K197" s="221"/>
      <c r="L197" s="222">
        <f>LEN(G197)</f>
        <v>62</v>
      </c>
    </row>
    <row customHeight="1" ht="13.5">
      <c r="A198" s="102"/>
      <c r="B198" s="250"/>
      <c r="C198" s="251"/>
      <c r="D198" s="229" t="s">
        <v>0</v>
      </c>
      <c r="E198" s="67">
        <v>58</v>
      </c>
      <c r="F198" s="243" t="s">
        <v>212</v>
      </c>
      <c r="G198" s="244" t="s">
        <v>192</v>
      </c>
      <c r="H198" s="231" t="s">
        <v>8</v>
      </c>
      <c r="I198" s="231" t="s">
        <v>11</v>
      </c>
      <c r="J198" s="232">
        <v>0</v>
      </c>
      <c r="K198" s="221"/>
      <c r="L198" s="222">
        <f>LEN(G198)</f>
        <v>24</v>
      </c>
    </row>
    <row customHeight="1" ht="13.5">
      <c r="A199" s="102"/>
      <c r="B199" s="250"/>
      <c r="C199" s="251"/>
      <c r="D199" s="223"/>
      <c r="E199" s="224"/>
      <c r="F199" s="224"/>
      <c r="G199" s="225" t="s">
        <v>24</v>
      </c>
      <c r="H199" s="226"/>
      <c r="I199" s="226"/>
      <c r="J199" s="227"/>
      <c r="K199" s="228"/>
    </row>
    <row customHeight="1" ht="11.25">
      <c r="B200" s="245"/>
      <c r="C200" s="246"/>
      <c r="D200" s="246"/>
      <c r="E200" s="246"/>
      <c r="F200" s="246"/>
      <c r="G200" s="246"/>
      <c r="H200" s="246"/>
      <c r="I200" s="246"/>
      <c r="J200" s="246"/>
      <c r="K200" s="99"/>
    </row>
  </sheetData>
  <sheetProtection formatColumns="0" formatRows="0" autoFilter="0" sort="0" insertRows="0" insertColumns="1" deleteRows="0" deleteColumns="0"/>
  <mergeCells count="13">
    <mergeCell ref="B94:B111"/>
    <mergeCell ref="C94:C111"/>
    <mergeCell ref="B2:B3"/>
    <mergeCell ref="C2:C3"/>
    <mergeCell ref="D17:E17"/>
    <mergeCell ref="B18:B93"/>
    <mergeCell ref="C18:C93"/>
    <mergeCell ref="B112:B132"/>
    <mergeCell ref="C112:C132"/>
    <mergeCell ref="B133:B140"/>
    <mergeCell ref="C133:C140"/>
    <mergeCell ref="B141:B199"/>
    <mergeCell ref="C141:C199"/>
  </mergeCells>
  <dataValidations count="1">
    <dataValidation type="list" allowBlank="1" showInputMessage="1" showErrorMessage="1" errorTitle="Ошибка" error="Выберите значение из списка" prompt="Выберите значение из списка" sqref="H6:I6 JD6:JE6 SZ6:TA6 ACV6:ACW6 AMR6:AMS6 AWN6:AWO6 BGJ6:BGK6 BQF6:BQG6 CAB6:CAC6 CJX6:CJY6 CTT6:CTU6 DDP6:DDQ6 DNL6:DNM6 DXH6:DXI6 EHD6:EHE6 EQZ6:ERA6 FAV6:FAW6 FKR6:FKS6 FUN6:FUO6 GEJ6:GEK6 GOF6:GOG6 GYB6:GYC6 HHX6:HHY6 HRT6:HRU6 IBP6:IBQ6 ILL6:ILM6 IVH6:IVI6 JFD6:JFE6 JOZ6:JPA6 JYV6:JYW6 KIR6:KIS6 KSN6:KSO6 LCJ6:LCK6 LMF6:LMG6 LWB6:LWC6 MFX6:MFY6 MPT6:MPU6 MZP6:MZQ6 NJL6:NJM6 NTH6:NTI6 ODD6:ODE6 OMZ6:ONA6 OWV6:OWW6 PGR6:PGS6 PQN6:PQO6 QAJ6:QAK6 QKF6:QKG6 QUB6:QUC6 RDX6:RDY6 RNT6:RNU6 RXP6:RXQ6 SHL6:SHM6 SRH6:SRI6 TBD6:TBE6 TKZ6:TLA6 TUV6:TUW6 UER6:UES6 UON6:UOO6 UYJ6:UYK6 VIF6:VIG6 VSB6:VSC6 WBX6:WBY6 WLT6:WLU6 WVP6:WVQ6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2:I2 JD2:JE2 SZ2:TA2 ACV2:ACW2 AMR2:AMS2 AWN2:AWO2 BGJ2:BGK2 BQF2:BQG2 CAB2:CAC2 CJX2:CJY2 CTT2:CTU2 DDP2:DDQ2 DNL2:DNM2 DXH2:DXI2 EHD2:EHE2 EQZ2:ERA2 FAV2:FAW2 FKR2:FKS2 FUN2:FUO2 GEJ2:GEK2 GOF2:GOG2 GYB2:GYC2 HHX2:HHY2 HRT2:HRU2 IBP2:IBQ2 ILL2:ILM2 IVH2:IVI2 JFD2:JFE2 JOZ2:JPA2 JYV2:JYW2 KIR2:KIS2 KSN2:KSO2 LCJ2:LCK2 LMF2:LMG2 LWB2:LWC2 MFX2:MFY2 MPT2:MPU2 MZP2:MZQ2 NJL2:NJM2 NTH2:NTI2 ODD2:ODE2 OMZ2:ONA2 OWV2:OWW2 PGR2:PGS2 PQN2:PQO2 QAJ2:QAK2 QKF2:QKG2 QUB2:QUC2 RDX2:RDY2 RNT2:RNU2 RXP2:RXQ2 SHL2:SHM2 SRH2:SRI2 TBD2:TBE2 TKZ2:TLA2 TUV2:TUW2 UER2:UES2 UON2:UOO2 UYJ2:UYK2 VIF2:VIG2 VSB2:VSC2 WBX2:WBY2 WLT2:WLU2 WVP2:WVQ2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H94:I110 JD94:JE110 SZ94:TA110 ACV94:ACW110 AMR94:AMS110 AWN94:AWO110 BGJ94:BGK110 BQF94:BQG110 CAB94:CAC110 CJX94:CJY110 CTT94:CTU110 DDP94:DDQ110 DNL94:DNM110 DXH94:DXI110 EHD94:EHE110 EQZ94:ERA110 FAV94:FAW110 FKR94:FKS110 FUN94:FUO110 GEJ94:GEK110 GOF94:GOG110 GYB94:GYC110 HHX94:HHY110 HRT94:HRU110 IBP94:IBQ110 ILL94:ILM110 IVH94:IVI110 JFD94:JFE110 JOZ94:JPA110 JYV94:JYW110 KIR94:KIS110 KSN94:KSO110 LCJ94:LCK110 LMF94:LMG110 LWB94:LWC110 MFX94:MFY110 MPT94:MPU110 MZP94:MZQ110 NJL94:NJM110 NTH94:NTI110 ODD94:ODE110 OMZ94:ONA110 OWV94:OWW110 PGR94:PGS110 PQN94:PQO110 QAJ94:QAK110 QKF94:QKG110 QUB94:QUC110 RDX94:RDY110 RNT94:RNU110 RXP94:RXQ110 SHL94:SHM110 SRH94:SRI110 TBD94:TBE110 TKZ94:TLA110 TUV94:TUW110 UER94:UES110 UON94:UOO110 UYJ94:UYK110 VIF94:VIG110 VSB94:VSC110 WBX94:WBY110 WLT94:WLU110 WVP94:WVQ110 H65630:I65646 JD65630:JE65646 SZ65630:TA65646 ACV65630:ACW65646 AMR65630:AMS65646 AWN65630:AWO65646 BGJ65630:BGK65646 BQF65630:BQG65646 CAB65630:CAC65646 CJX65630:CJY65646 CTT65630:CTU65646 DDP65630:DDQ65646 DNL65630:DNM65646 DXH65630:DXI65646 EHD65630:EHE65646 EQZ65630:ERA65646 FAV65630:FAW65646 FKR65630:FKS65646 FUN65630:FUO65646 GEJ65630:GEK65646 GOF65630:GOG65646 GYB65630:GYC65646 HHX65630:HHY65646 HRT65630:HRU65646 IBP65630:IBQ65646 ILL65630:ILM65646 IVH65630:IVI65646 JFD65630:JFE65646 JOZ65630:JPA65646 JYV65630:JYW65646 KIR65630:KIS65646 KSN65630:KSO65646 LCJ65630:LCK65646 LMF65630:LMG65646 LWB65630:LWC65646 MFX65630:MFY65646 MPT65630:MPU65646 MZP65630:MZQ65646 NJL65630:NJM65646 NTH65630:NTI65646 ODD65630:ODE65646 OMZ65630:ONA65646 OWV65630:OWW65646 PGR65630:PGS65646 PQN65630:PQO65646 QAJ65630:QAK65646 QKF65630:QKG65646 QUB65630:QUC65646 RDX65630:RDY65646 RNT65630:RNU65646 RXP65630:RXQ65646 SHL65630:SHM65646 SRH65630:SRI65646 TBD65630:TBE65646 TKZ65630:TLA65646 TUV65630:TUW65646 UER65630:UES65646 UON65630:UOO65646 UYJ65630:UYK65646 VIF65630:VIG65646 VSB65630:VSC65646 WBX65630:WBY65646 WLT65630:WLU65646 WVP65630:WVQ65646 H131166:I131182 JD131166:JE131182 SZ131166:TA131182 ACV131166:ACW131182 AMR131166:AMS131182 AWN131166:AWO131182 BGJ131166:BGK131182 BQF131166:BQG131182 CAB131166:CAC131182 CJX131166:CJY131182 CTT131166:CTU131182 DDP131166:DDQ131182 DNL131166:DNM131182 DXH131166:DXI131182 EHD131166:EHE131182 EQZ131166:ERA131182 FAV131166:FAW131182 FKR131166:FKS131182 FUN131166:FUO131182 GEJ131166:GEK131182 GOF131166:GOG131182 GYB131166:GYC131182 HHX131166:HHY131182 HRT131166:HRU131182 IBP131166:IBQ131182 ILL131166:ILM131182 IVH131166:IVI131182 JFD131166:JFE131182 JOZ131166:JPA131182 JYV131166:JYW131182 KIR131166:KIS131182 KSN131166:KSO131182 LCJ131166:LCK131182 LMF131166:LMG131182 LWB131166:LWC131182 MFX131166:MFY131182 MPT131166:MPU131182 MZP131166:MZQ131182 NJL131166:NJM131182 NTH131166:NTI131182 ODD131166:ODE131182 OMZ131166:ONA131182 OWV131166:OWW131182 PGR131166:PGS131182 PQN131166:PQO131182 QAJ131166:QAK131182 QKF131166:QKG131182 QUB131166:QUC131182 RDX131166:RDY131182 RNT131166:RNU131182 RXP131166:RXQ131182 SHL131166:SHM131182 SRH131166:SRI131182 TBD131166:TBE131182 TKZ131166:TLA131182 TUV131166:TUW131182 UER131166:UES131182 UON131166:UOO131182 UYJ131166:UYK131182 VIF131166:VIG131182 VSB131166:VSC131182 WBX131166:WBY131182 WLT131166:WLU131182 WVP131166:WVQ131182 H196702:I196718 JD196702:JE196718 SZ196702:TA196718 ACV196702:ACW196718 AMR196702:AMS196718 AWN196702:AWO196718 BGJ196702:BGK196718 BQF196702:BQG196718 CAB196702:CAC196718 CJX196702:CJY196718 CTT196702:CTU196718 DDP196702:DDQ196718 DNL196702:DNM196718 DXH196702:DXI196718 EHD196702:EHE196718 EQZ196702:ERA196718 FAV196702:FAW196718 FKR196702:FKS196718 FUN196702:FUO196718 GEJ196702:GEK196718 GOF196702:GOG196718 GYB196702:GYC196718 HHX196702:HHY196718 HRT196702:HRU196718 IBP196702:IBQ196718 ILL196702:ILM196718 IVH196702:IVI196718 JFD196702:JFE196718 JOZ196702:JPA196718 JYV196702:JYW196718 KIR196702:KIS196718 KSN196702:KSO196718 LCJ196702:LCK196718 LMF196702:LMG196718 LWB196702:LWC196718 MFX196702:MFY196718 MPT196702:MPU196718 MZP196702:MZQ196718 NJL196702:NJM196718 NTH196702:NTI196718 ODD196702:ODE196718 OMZ196702:ONA196718 OWV196702:OWW196718 PGR196702:PGS196718 PQN196702:PQO196718 QAJ196702:QAK196718 QKF196702:QKG196718 QUB196702:QUC196718 RDX196702:RDY196718 RNT196702:RNU196718 RXP196702:RXQ196718 SHL196702:SHM196718 SRH196702:SRI196718 TBD196702:TBE196718 TKZ196702:TLA196718 TUV196702:TUW196718 UER196702:UES196718 UON196702:UOO196718 UYJ196702:UYK196718 VIF196702:VIG196718 VSB196702:VSC196718 WBX196702:WBY196718 WLT196702:WLU196718 WVP196702:WVQ196718 H262238:I262254 JD262238:JE262254 SZ262238:TA262254 ACV262238:ACW262254 AMR262238:AMS262254 AWN262238:AWO262254 BGJ262238:BGK262254 BQF262238:BQG262254 CAB262238:CAC262254 CJX262238:CJY262254 CTT262238:CTU262254 DDP262238:DDQ262254 DNL262238:DNM262254 DXH262238:DXI262254 EHD262238:EHE262254 EQZ262238:ERA262254 FAV262238:FAW262254 FKR262238:FKS262254 FUN262238:FUO262254 GEJ262238:GEK262254 GOF262238:GOG262254 GYB262238:GYC262254 HHX262238:HHY262254 HRT262238:HRU262254 IBP262238:IBQ262254 ILL262238:ILM262254 IVH262238:IVI262254 JFD262238:JFE262254 JOZ262238:JPA262254 JYV262238:JYW262254 KIR262238:KIS262254 KSN262238:KSO262254 LCJ262238:LCK262254 LMF262238:LMG262254 LWB262238:LWC262254 MFX262238:MFY262254 MPT262238:MPU262254 MZP262238:MZQ262254 NJL262238:NJM262254 NTH262238:NTI262254 ODD262238:ODE262254 OMZ262238:ONA262254 OWV262238:OWW262254 PGR262238:PGS262254 PQN262238:PQO262254 QAJ262238:QAK262254 QKF262238:QKG262254 QUB262238:QUC262254 RDX262238:RDY262254 RNT262238:RNU262254 RXP262238:RXQ262254 SHL262238:SHM262254 SRH262238:SRI262254 TBD262238:TBE262254 TKZ262238:TLA262254 TUV262238:TUW262254 UER262238:UES262254 UON262238:UOO262254 UYJ262238:UYK262254 VIF262238:VIG262254 VSB262238:VSC262254 WBX262238:WBY262254 WLT262238:WLU262254 WVP262238:WVQ262254 H327774:I327790 JD327774:JE327790 SZ327774:TA327790 ACV327774:ACW327790 AMR327774:AMS327790 AWN327774:AWO327790 BGJ327774:BGK327790 BQF327774:BQG327790 CAB327774:CAC327790 CJX327774:CJY327790 CTT327774:CTU327790 DDP327774:DDQ327790 DNL327774:DNM327790 DXH327774:DXI327790 EHD327774:EHE327790 EQZ327774:ERA327790 FAV327774:FAW327790 FKR327774:FKS327790 FUN327774:FUO327790 GEJ327774:GEK327790 GOF327774:GOG327790 GYB327774:GYC327790 HHX327774:HHY327790 HRT327774:HRU327790 IBP327774:IBQ327790 ILL327774:ILM327790 IVH327774:IVI327790 JFD327774:JFE327790 JOZ327774:JPA327790 JYV327774:JYW327790 KIR327774:KIS327790 KSN327774:KSO327790 LCJ327774:LCK327790 LMF327774:LMG327790 LWB327774:LWC327790 MFX327774:MFY327790 MPT327774:MPU327790 MZP327774:MZQ327790 NJL327774:NJM327790 NTH327774:NTI327790 ODD327774:ODE327790 OMZ327774:ONA327790 OWV327774:OWW327790 PGR327774:PGS327790 PQN327774:PQO327790 QAJ327774:QAK327790 QKF327774:QKG327790 QUB327774:QUC327790 RDX327774:RDY327790 RNT327774:RNU327790 RXP327774:RXQ327790 SHL327774:SHM327790 SRH327774:SRI327790 TBD327774:TBE327790 TKZ327774:TLA327790 TUV327774:TUW327790 UER327774:UES327790 UON327774:UOO327790 UYJ327774:UYK327790 VIF327774:VIG327790 VSB327774:VSC327790 WBX327774:WBY327790 WLT327774:WLU327790 WVP327774:WVQ327790 H393310:I393326 JD393310:JE393326 SZ393310:TA393326 ACV393310:ACW393326 AMR393310:AMS393326 AWN393310:AWO393326 BGJ393310:BGK393326 BQF393310:BQG393326 CAB393310:CAC393326 CJX393310:CJY393326 CTT393310:CTU393326 DDP393310:DDQ393326 DNL393310:DNM393326 DXH393310:DXI393326 EHD393310:EHE393326 EQZ393310:ERA393326 FAV393310:FAW393326 FKR393310:FKS393326 FUN393310:FUO393326 GEJ393310:GEK393326 GOF393310:GOG393326 GYB393310:GYC393326 HHX393310:HHY393326 HRT393310:HRU393326 IBP393310:IBQ393326 ILL393310:ILM393326 IVH393310:IVI393326 JFD393310:JFE393326 JOZ393310:JPA393326 JYV393310:JYW393326 KIR393310:KIS393326 KSN393310:KSO393326 LCJ393310:LCK393326 LMF393310:LMG393326 LWB393310:LWC393326 MFX393310:MFY393326 MPT393310:MPU393326 MZP393310:MZQ393326 NJL393310:NJM393326 NTH393310:NTI393326 ODD393310:ODE393326 OMZ393310:ONA393326 OWV393310:OWW393326 PGR393310:PGS393326 PQN393310:PQO393326 QAJ393310:QAK393326 QKF393310:QKG393326 QUB393310:QUC393326 RDX393310:RDY393326 RNT393310:RNU393326 RXP393310:RXQ393326 SHL393310:SHM393326 SRH393310:SRI393326 TBD393310:TBE393326 TKZ393310:TLA393326 TUV393310:TUW393326 UER393310:UES393326 UON393310:UOO393326 UYJ393310:UYK393326 VIF393310:VIG393326 VSB393310:VSC393326 WBX393310:WBY393326 WLT393310:WLU393326 WVP393310:WVQ393326 H458846:I458862 JD458846:JE458862 SZ458846:TA458862 ACV458846:ACW458862 AMR458846:AMS458862 AWN458846:AWO458862 BGJ458846:BGK458862 BQF458846:BQG458862 CAB458846:CAC458862 CJX458846:CJY458862 CTT458846:CTU458862 DDP458846:DDQ458862 DNL458846:DNM458862 DXH458846:DXI458862 EHD458846:EHE458862 EQZ458846:ERA458862 FAV458846:FAW458862 FKR458846:FKS458862 FUN458846:FUO458862 GEJ458846:GEK458862 GOF458846:GOG458862 GYB458846:GYC458862 HHX458846:HHY458862 HRT458846:HRU458862 IBP458846:IBQ458862 ILL458846:ILM458862 IVH458846:IVI458862 JFD458846:JFE458862 JOZ458846:JPA458862 JYV458846:JYW458862 KIR458846:KIS458862 KSN458846:KSO458862 LCJ458846:LCK458862 LMF458846:LMG458862 LWB458846:LWC458862 MFX458846:MFY458862 MPT458846:MPU458862 MZP458846:MZQ458862 NJL458846:NJM458862 NTH458846:NTI458862 ODD458846:ODE458862 OMZ458846:ONA458862 OWV458846:OWW458862 PGR458846:PGS458862 PQN458846:PQO458862 QAJ458846:QAK458862 QKF458846:QKG458862 QUB458846:QUC458862 RDX458846:RDY458862 RNT458846:RNU458862 RXP458846:RXQ458862 SHL458846:SHM458862 SRH458846:SRI458862 TBD458846:TBE458862 TKZ458846:TLA458862 TUV458846:TUW458862 UER458846:UES458862 UON458846:UOO458862 UYJ458846:UYK458862 VIF458846:VIG458862 VSB458846:VSC458862 WBX458846:WBY458862 WLT458846:WLU458862 WVP458846:WVQ458862 H524382:I524398 JD524382:JE524398 SZ524382:TA524398 ACV524382:ACW524398 AMR524382:AMS524398 AWN524382:AWO524398 BGJ524382:BGK524398 BQF524382:BQG524398 CAB524382:CAC524398 CJX524382:CJY524398 CTT524382:CTU524398 DDP524382:DDQ524398 DNL524382:DNM524398 DXH524382:DXI524398 EHD524382:EHE524398 EQZ524382:ERA524398 FAV524382:FAW524398 FKR524382:FKS524398 FUN524382:FUO524398 GEJ524382:GEK524398 GOF524382:GOG524398 GYB524382:GYC524398 HHX524382:HHY524398 HRT524382:HRU524398 IBP524382:IBQ524398 ILL524382:ILM524398 IVH524382:IVI524398 JFD524382:JFE524398 JOZ524382:JPA524398 JYV524382:JYW524398 KIR524382:KIS524398 KSN524382:KSO524398 LCJ524382:LCK524398 LMF524382:LMG524398 LWB524382:LWC524398 MFX524382:MFY524398 MPT524382:MPU524398 MZP524382:MZQ524398 NJL524382:NJM524398 NTH524382:NTI524398 ODD524382:ODE524398 OMZ524382:ONA524398 OWV524382:OWW524398 PGR524382:PGS524398 PQN524382:PQO524398 QAJ524382:QAK524398 QKF524382:QKG524398 QUB524382:QUC524398 RDX524382:RDY524398 RNT524382:RNU524398 RXP524382:RXQ524398 SHL524382:SHM524398 SRH524382:SRI524398 TBD524382:TBE524398 TKZ524382:TLA524398 TUV524382:TUW524398 UER524382:UES524398 UON524382:UOO524398 UYJ524382:UYK524398 VIF524382:VIG524398 VSB524382:VSC524398 WBX524382:WBY524398 WLT524382:WLU524398 WVP524382:WVQ524398 H589918:I589934 JD589918:JE589934 SZ589918:TA589934 ACV589918:ACW589934 AMR589918:AMS589934 AWN589918:AWO589934 BGJ589918:BGK589934 BQF589918:BQG589934 CAB589918:CAC589934 CJX589918:CJY589934 CTT589918:CTU589934 DDP589918:DDQ589934 DNL589918:DNM589934 DXH589918:DXI589934 EHD589918:EHE589934 EQZ589918:ERA589934 FAV589918:FAW589934 FKR589918:FKS589934 FUN589918:FUO589934 GEJ589918:GEK589934 GOF589918:GOG589934 GYB589918:GYC589934 HHX589918:HHY589934 HRT589918:HRU589934 IBP589918:IBQ589934 ILL589918:ILM589934 IVH589918:IVI589934 JFD589918:JFE589934 JOZ589918:JPA589934 JYV589918:JYW589934 KIR589918:KIS589934 KSN589918:KSO589934 LCJ589918:LCK589934 LMF589918:LMG589934 LWB589918:LWC589934 MFX589918:MFY589934 MPT589918:MPU589934 MZP589918:MZQ589934 NJL589918:NJM589934 NTH589918:NTI589934 ODD589918:ODE589934 OMZ589918:ONA589934 OWV589918:OWW589934 PGR589918:PGS589934 PQN589918:PQO589934 QAJ589918:QAK589934 QKF589918:QKG589934 QUB589918:QUC589934 RDX589918:RDY589934 RNT589918:RNU589934 RXP589918:RXQ589934 SHL589918:SHM589934 SRH589918:SRI589934 TBD589918:TBE589934 TKZ589918:TLA589934 TUV589918:TUW589934 UER589918:UES589934 UON589918:UOO589934 UYJ589918:UYK589934 VIF589918:VIG589934 VSB589918:VSC589934 WBX589918:WBY589934 WLT589918:WLU589934 WVP589918:WVQ589934 H655454:I655470 JD655454:JE655470 SZ655454:TA655470 ACV655454:ACW655470 AMR655454:AMS655470 AWN655454:AWO655470 BGJ655454:BGK655470 BQF655454:BQG655470 CAB655454:CAC655470 CJX655454:CJY655470 CTT655454:CTU655470 DDP655454:DDQ655470 DNL655454:DNM655470 DXH655454:DXI655470 EHD655454:EHE655470 EQZ655454:ERA655470 FAV655454:FAW655470 FKR655454:FKS655470 FUN655454:FUO655470 GEJ655454:GEK655470 GOF655454:GOG655470 GYB655454:GYC655470 HHX655454:HHY655470 HRT655454:HRU655470 IBP655454:IBQ655470 ILL655454:ILM655470 IVH655454:IVI655470 JFD655454:JFE655470 JOZ655454:JPA655470 JYV655454:JYW655470 KIR655454:KIS655470 KSN655454:KSO655470 LCJ655454:LCK655470 LMF655454:LMG655470 LWB655454:LWC655470 MFX655454:MFY655470 MPT655454:MPU655470 MZP655454:MZQ655470 NJL655454:NJM655470 NTH655454:NTI655470 ODD655454:ODE655470 OMZ655454:ONA655470 OWV655454:OWW655470 PGR655454:PGS655470 PQN655454:PQO655470 QAJ655454:QAK655470 QKF655454:QKG655470 QUB655454:QUC655470 RDX655454:RDY655470 RNT655454:RNU655470 RXP655454:RXQ655470 SHL655454:SHM655470 SRH655454:SRI655470 TBD655454:TBE655470 TKZ655454:TLA655470 TUV655454:TUW655470 UER655454:UES655470 UON655454:UOO655470 UYJ655454:UYK655470 VIF655454:VIG655470 VSB655454:VSC655470 WBX655454:WBY655470 WLT655454:WLU655470 WVP655454:WVQ655470 H720990:I721006 JD720990:JE721006 SZ720990:TA721006 ACV720990:ACW721006 AMR720990:AMS721006 AWN720990:AWO721006 BGJ720990:BGK721006 BQF720990:BQG721006 CAB720990:CAC721006 CJX720990:CJY721006 CTT720990:CTU721006 DDP720990:DDQ721006 DNL720990:DNM721006 DXH720990:DXI721006 EHD720990:EHE721006 EQZ720990:ERA721006 FAV720990:FAW721006 FKR720990:FKS721006 FUN720990:FUO721006 GEJ720990:GEK721006 GOF720990:GOG721006 GYB720990:GYC721006 HHX720990:HHY721006 HRT720990:HRU721006 IBP720990:IBQ721006 ILL720990:ILM721006 IVH720990:IVI721006 JFD720990:JFE721006 JOZ720990:JPA721006 JYV720990:JYW721006 KIR720990:KIS721006 KSN720990:KSO721006 LCJ720990:LCK721006 LMF720990:LMG721006 LWB720990:LWC721006 MFX720990:MFY721006 MPT720990:MPU721006 MZP720990:MZQ721006 NJL720990:NJM721006 NTH720990:NTI721006 ODD720990:ODE721006 OMZ720990:ONA721006 OWV720990:OWW721006 PGR720990:PGS721006 PQN720990:PQO721006 QAJ720990:QAK721006 QKF720990:QKG721006 QUB720990:QUC721006 RDX720990:RDY721006 RNT720990:RNU721006 RXP720990:RXQ721006 SHL720990:SHM721006 SRH720990:SRI721006 TBD720990:TBE721006 TKZ720990:TLA721006 TUV720990:TUW721006 UER720990:UES721006 UON720990:UOO721006 UYJ720990:UYK721006 VIF720990:VIG721006 VSB720990:VSC721006 WBX720990:WBY721006 WLT720990:WLU721006 WVP720990:WVQ721006 H786526:I786542 JD786526:JE786542 SZ786526:TA786542 ACV786526:ACW786542 AMR786526:AMS786542 AWN786526:AWO786542 BGJ786526:BGK786542 BQF786526:BQG786542 CAB786526:CAC786542 CJX786526:CJY786542 CTT786526:CTU786542 DDP786526:DDQ786542 DNL786526:DNM786542 DXH786526:DXI786542 EHD786526:EHE786542 EQZ786526:ERA786542 FAV786526:FAW786542 FKR786526:FKS786542 FUN786526:FUO786542 GEJ786526:GEK786542 GOF786526:GOG786542 GYB786526:GYC786542 HHX786526:HHY786542 HRT786526:HRU786542 IBP786526:IBQ786542 ILL786526:ILM786542 IVH786526:IVI786542 JFD786526:JFE786542 JOZ786526:JPA786542 JYV786526:JYW786542 KIR786526:KIS786542 KSN786526:KSO786542 LCJ786526:LCK786542 LMF786526:LMG786542 LWB786526:LWC786542 MFX786526:MFY786542 MPT786526:MPU786542 MZP786526:MZQ786542 NJL786526:NJM786542 NTH786526:NTI786542 ODD786526:ODE786542 OMZ786526:ONA786542 OWV786526:OWW786542 PGR786526:PGS786542 PQN786526:PQO786542 QAJ786526:QAK786542 QKF786526:QKG786542 QUB786526:QUC786542 RDX786526:RDY786542 RNT786526:RNU786542 RXP786526:RXQ786542 SHL786526:SHM786542 SRH786526:SRI786542 TBD786526:TBE786542 TKZ786526:TLA786542 TUV786526:TUW786542 UER786526:UES786542 UON786526:UOO786542 UYJ786526:UYK786542 VIF786526:VIG786542 VSB786526:VSC786542 WBX786526:WBY786542 WLT786526:WLU786542 WVP786526:WVQ786542 H852062:I852078 JD852062:JE852078 SZ852062:TA852078 ACV852062:ACW852078 AMR852062:AMS852078 AWN852062:AWO852078 BGJ852062:BGK852078 BQF852062:BQG852078 CAB852062:CAC852078 CJX852062:CJY852078 CTT852062:CTU852078 DDP852062:DDQ852078 DNL852062:DNM852078 DXH852062:DXI852078 EHD852062:EHE852078 EQZ852062:ERA852078 FAV852062:FAW852078 FKR852062:FKS852078 FUN852062:FUO852078 GEJ852062:GEK852078 GOF852062:GOG852078 GYB852062:GYC852078 HHX852062:HHY852078 HRT852062:HRU852078 IBP852062:IBQ852078 ILL852062:ILM852078 IVH852062:IVI852078 JFD852062:JFE852078 JOZ852062:JPA852078 JYV852062:JYW852078 KIR852062:KIS852078 KSN852062:KSO852078 LCJ852062:LCK852078 LMF852062:LMG852078 LWB852062:LWC852078 MFX852062:MFY852078 MPT852062:MPU852078 MZP852062:MZQ852078 NJL852062:NJM852078 NTH852062:NTI852078 ODD852062:ODE852078 OMZ852062:ONA852078 OWV852062:OWW852078 PGR852062:PGS852078 PQN852062:PQO852078 QAJ852062:QAK852078 QKF852062:QKG852078 QUB852062:QUC852078 RDX852062:RDY852078 RNT852062:RNU852078 RXP852062:RXQ852078 SHL852062:SHM852078 SRH852062:SRI852078 TBD852062:TBE852078 TKZ852062:TLA852078 TUV852062:TUW852078 UER852062:UES852078 UON852062:UOO852078 UYJ852062:UYK852078 VIF852062:VIG852078 VSB852062:VSC852078 WBX852062:WBY852078 WLT852062:WLU852078 WVP852062:WVQ852078 H917598:I917614 JD917598:JE917614 SZ917598:TA917614 ACV917598:ACW917614 AMR917598:AMS917614 AWN917598:AWO917614 BGJ917598:BGK917614 BQF917598:BQG917614 CAB917598:CAC917614 CJX917598:CJY917614 CTT917598:CTU917614 DDP917598:DDQ917614 DNL917598:DNM917614 DXH917598:DXI917614 EHD917598:EHE917614 EQZ917598:ERA917614 FAV917598:FAW917614 FKR917598:FKS917614 FUN917598:FUO917614 GEJ917598:GEK917614 GOF917598:GOG917614 GYB917598:GYC917614 HHX917598:HHY917614 HRT917598:HRU917614 IBP917598:IBQ917614 ILL917598:ILM917614 IVH917598:IVI917614 JFD917598:JFE917614 JOZ917598:JPA917614 JYV917598:JYW917614 KIR917598:KIS917614 KSN917598:KSO917614 LCJ917598:LCK917614 LMF917598:LMG917614 LWB917598:LWC917614 MFX917598:MFY917614 MPT917598:MPU917614 MZP917598:MZQ917614 NJL917598:NJM917614 NTH917598:NTI917614 ODD917598:ODE917614 OMZ917598:ONA917614 OWV917598:OWW917614 PGR917598:PGS917614 PQN917598:PQO917614 QAJ917598:QAK917614 QKF917598:QKG917614 QUB917598:QUC917614 RDX917598:RDY917614 RNT917598:RNU917614 RXP917598:RXQ917614 SHL917598:SHM917614 SRH917598:SRI917614 TBD917598:TBE917614 TKZ917598:TLA917614 TUV917598:TUW917614 UER917598:UES917614 UON917598:UOO917614 UYJ917598:UYK917614 VIF917598:VIG917614 VSB917598:VSC917614 WBX917598:WBY917614 WLT917598:WLU917614 WVP917598:WVQ917614 H983134:I983150 JD983134:JE983150 SZ983134:TA983150 ACV983134:ACW983150 AMR983134:AMS983150 AWN983134:AWO983150 BGJ983134:BGK983150 BQF983134:BQG983150 CAB983134:CAC983150 CJX983134:CJY983150 CTT983134:CTU983150 DDP983134:DDQ983150 DNL983134:DNM983150 DXH983134:DXI983150 EHD983134:EHE983150 EQZ983134:ERA983150 FAV983134:FAW983150 FKR983134:FKS983150 FUN983134:FUO983150 GEJ983134:GEK983150 GOF983134:GOG983150 GYB983134:GYC983150 HHX983134:HHY983150 HRT983134:HRU983150 IBP983134:IBQ983150 ILL983134:ILM983150 IVH983134:IVI983150 JFD983134:JFE983150 JOZ983134:JPA983150 JYV983134:JYW983150 KIR983134:KIS983150 KSN983134:KSO983150 LCJ983134:LCK983150 LMF983134:LMG983150 LWB983134:LWC983150 MFX983134:MFY983150 MPT983134:MPU983150 MZP983134:MZQ983150 NJL983134:NJM983150 NTH983134:NTI983150 ODD983134:ODE983150 OMZ983134:ONA983150 OWV983134:OWW983150 PGR983134:PGS983150 PQN983134:PQO983150 QAJ983134:QAK983150 QKF983134:QKG983150 QUB983134:QUC983150 RDX983134:RDY983150 RNT983134:RNU983150 RXP983134:RXQ983150 SHL983134:SHM983150 SRH983134:SRI983150 TBD983134:TBE983150 TKZ983134:TLA983150 TUV983134:TUW983150 UER983134:UES983150 UON983134:UOO983150 UYJ983134:UYK983150 VIF983134:VIG983150 VSB983134:VSC983150 WBX983134:WBY983150 WLT983134:WLU983150 WVP983134:WVQ983150 H141:I198 JD141:JE198 SZ141:TA198 ACV141:ACW198 AMR141:AMS198 AWN141:AWO198 BGJ141:BGK198 BQF141:BQG198 CAB141:CAC198 CJX141:CJY198 CTT141:CTU198 DDP141:DDQ198 DNL141:DNM198 DXH141:DXI198 EHD141:EHE198 EQZ141:ERA198 FAV141:FAW198 FKR141:FKS198 FUN141:FUO198 GEJ141:GEK198 GOF141:GOG198 GYB141:GYC198 HHX141:HHY198 HRT141:HRU198 IBP141:IBQ198 ILL141:ILM198 IVH141:IVI198 JFD141:JFE198 JOZ141:JPA198 JYV141:JYW198 KIR141:KIS198 KSN141:KSO198 LCJ141:LCK198 LMF141:LMG198 LWB141:LWC198 MFX141:MFY198 MPT141:MPU198 MZP141:MZQ198 NJL141:NJM198 NTH141:NTI198 ODD141:ODE198 OMZ141:ONA198 OWV141:OWW198 PGR141:PGS198 PQN141:PQO198 QAJ141:QAK198 QKF141:QKG198 QUB141:QUC198 RDX141:RDY198 RNT141:RNU198 RXP141:RXQ198 SHL141:SHM198 SRH141:SRI198 TBD141:TBE198 TKZ141:TLA198 TUV141:TUW198 UER141:UES198 UON141:UOO198 UYJ141:UYK198 VIF141:VIG198 VSB141:VSC198 WBX141:WBY198 WLT141:WLU198 WVP141:WVQ198 H65677:I65734 JD65677:JE65734 SZ65677:TA65734 ACV65677:ACW65734 AMR65677:AMS65734 AWN65677:AWO65734 BGJ65677:BGK65734 BQF65677:BQG65734 CAB65677:CAC65734 CJX65677:CJY65734 CTT65677:CTU65734 DDP65677:DDQ65734 DNL65677:DNM65734 DXH65677:DXI65734 EHD65677:EHE65734 EQZ65677:ERA65734 FAV65677:FAW65734 FKR65677:FKS65734 FUN65677:FUO65734 GEJ65677:GEK65734 GOF65677:GOG65734 GYB65677:GYC65734 HHX65677:HHY65734 HRT65677:HRU65734 IBP65677:IBQ65734 ILL65677:ILM65734 IVH65677:IVI65734 JFD65677:JFE65734 JOZ65677:JPA65734 JYV65677:JYW65734 KIR65677:KIS65734 KSN65677:KSO65734 LCJ65677:LCK65734 LMF65677:LMG65734 LWB65677:LWC65734 MFX65677:MFY65734 MPT65677:MPU65734 MZP65677:MZQ65734 NJL65677:NJM65734 NTH65677:NTI65734 ODD65677:ODE65734 OMZ65677:ONA65734 OWV65677:OWW65734 PGR65677:PGS65734 PQN65677:PQO65734 QAJ65677:QAK65734 QKF65677:QKG65734 QUB65677:QUC65734 RDX65677:RDY65734 RNT65677:RNU65734 RXP65677:RXQ65734 SHL65677:SHM65734 SRH65677:SRI65734 TBD65677:TBE65734 TKZ65677:TLA65734 TUV65677:TUW65734 UER65677:UES65734 UON65677:UOO65734 UYJ65677:UYK65734 VIF65677:VIG65734 VSB65677:VSC65734 WBX65677:WBY65734 WLT65677:WLU65734 WVP65677:WVQ65734 H131213:I131270 JD131213:JE131270 SZ131213:TA131270 ACV131213:ACW131270 AMR131213:AMS131270 AWN131213:AWO131270 BGJ131213:BGK131270 BQF131213:BQG131270 CAB131213:CAC131270 CJX131213:CJY131270 CTT131213:CTU131270 DDP131213:DDQ131270 DNL131213:DNM131270 DXH131213:DXI131270 EHD131213:EHE131270 EQZ131213:ERA131270 FAV131213:FAW131270 FKR131213:FKS131270 FUN131213:FUO131270 GEJ131213:GEK131270 GOF131213:GOG131270 GYB131213:GYC131270 HHX131213:HHY131270 HRT131213:HRU131270 IBP131213:IBQ131270 ILL131213:ILM131270 IVH131213:IVI131270 JFD131213:JFE131270 JOZ131213:JPA131270 JYV131213:JYW131270 KIR131213:KIS131270 KSN131213:KSO131270 LCJ131213:LCK131270 LMF131213:LMG131270 LWB131213:LWC131270 MFX131213:MFY131270 MPT131213:MPU131270 MZP131213:MZQ131270 NJL131213:NJM131270 NTH131213:NTI131270 ODD131213:ODE131270 OMZ131213:ONA131270 OWV131213:OWW131270 PGR131213:PGS131270 PQN131213:PQO131270 QAJ131213:QAK131270 QKF131213:QKG131270 QUB131213:QUC131270 RDX131213:RDY131270 RNT131213:RNU131270 RXP131213:RXQ131270 SHL131213:SHM131270 SRH131213:SRI131270 TBD131213:TBE131270 TKZ131213:TLA131270 TUV131213:TUW131270 UER131213:UES131270 UON131213:UOO131270 UYJ131213:UYK131270 VIF131213:VIG131270 VSB131213:VSC131270 WBX131213:WBY131270 WLT131213:WLU131270 WVP131213:WVQ131270 H196749:I196806 JD196749:JE196806 SZ196749:TA196806 ACV196749:ACW196806 AMR196749:AMS196806 AWN196749:AWO196806 BGJ196749:BGK196806 BQF196749:BQG196806 CAB196749:CAC196806 CJX196749:CJY196806 CTT196749:CTU196806 DDP196749:DDQ196806 DNL196749:DNM196806 DXH196749:DXI196806 EHD196749:EHE196806 EQZ196749:ERA196806 FAV196749:FAW196806 FKR196749:FKS196806 FUN196749:FUO196806 GEJ196749:GEK196806 GOF196749:GOG196806 GYB196749:GYC196806 HHX196749:HHY196806 HRT196749:HRU196806 IBP196749:IBQ196806 ILL196749:ILM196806 IVH196749:IVI196806 JFD196749:JFE196806 JOZ196749:JPA196806 JYV196749:JYW196806 KIR196749:KIS196806 KSN196749:KSO196806 LCJ196749:LCK196806 LMF196749:LMG196806 LWB196749:LWC196806 MFX196749:MFY196806 MPT196749:MPU196806 MZP196749:MZQ196806 NJL196749:NJM196806 NTH196749:NTI196806 ODD196749:ODE196806 OMZ196749:ONA196806 OWV196749:OWW196806 PGR196749:PGS196806 PQN196749:PQO196806 QAJ196749:QAK196806 QKF196749:QKG196806 QUB196749:QUC196806 RDX196749:RDY196806 RNT196749:RNU196806 RXP196749:RXQ196806 SHL196749:SHM196806 SRH196749:SRI196806 TBD196749:TBE196806 TKZ196749:TLA196806 TUV196749:TUW196806 UER196749:UES196806 UON196749:UOO196806 UYJ196749:UYK196806 VIF196749:VIG196806 VSB196749:VSC196806 WBX196749:WBY196806 WLT196749:WLU196806 WVP196749:WVQ196806 H262285:I262342 JD262285:JE262342 SZ262285:TA262342 ACV262285:ACW262342 AMR262285:AMS262342 AWN262285:AWO262342 BGJ262285:BGK262342 BQF262285:BQG262342 CAB262285:CAC262342 CJX262285:CJY262342 CTT262285:CTU262342 DDP262285:DDQ262342 DNL262285:DNM262342 DXH262285:DXI262342 EHD262285:EHE262342 EQZ262285:ERA262342 FAV262285:FAW262342 FKR262285:FKS262342 FUN262285:FUO262342 GEJ262285:GEK262342 GOF262285:GOG262342 GYB262285:GYC262342 HHX262285:HHY262342 HRT262285:HRU262342 IBP262285:IBQ262342 ILL262285:ILM262342 IVH262285:IVI262342 JFD262285:JFE262342 JOZ262285:JPA262342 JYV262285:JYW262342 KIR262285:KIS262342 KSN262285:KSO262342 LCJ262285:LCK262342 LMF262285:LMG262342 LWB262285:LWC262342 MFX262285:MFY262342 MPT262285:MPU262342 MZP262285:MZQ262342 NJL262285:NJM262342 NTH262285:NTI262342 ODD262285:ODE262342 OMZ262285:ONA262342 OWV262285:OWW262342 PGR262285:PGS262342 PQN262285:PQO262342 QAJ262285:QAK262342 QKF262285:QKG262342 QUB262285:QUC262342 RDX262285:RDY262342 RNT262285:RNU262342 RXP262285:RXQ262342 SHL262285:SHM262342 SRH262285:SRI262342 TBD262285:TBE262342 TKZ262285:TLA262342 TUV262285:TUW262342 UER262285:UES262342 UON262285:UOO262342 UYJ262285:UYK262342 VIF262285:VIG262342 VSB262285:VSC262342 WBX262285:WBY262342 WLT262285:WLU262342 WVP262285:WVQ262342 H327821:I327878 JD327821:JE327878 SZ327821:TA327878 ACV327821:ACW327878 AMR327821:AMS327878 AWN327821:AWO327878 BGJ327821:BGK327878 BQF327821:BQG327878 CAB327821:CAC327878 CJX327821:CJY327878 CTT327821:CTU327878 DDP327821:DDQ327878 DNL327821:DNM327878 DXH327821:DXI327878 EHD327821:EHE327878 EQZ327821:ERA327878 FAV327821:FAW327878 FKR327821:FKS327878 FUN327821:FUO327878 GEJ327821:GEK327878 GOF327821:GOG327878 GYB327821:GYC327878 HHX327821:HHY327878 HRT327821:HRU327878 IBP327821:IBQ327878 ILL327821:ILM327878 IVH327821:IVI327878 JFD327821:JFE327878 JOZ327821:JPA327878 JYV327821:JYW327878 KIR327821:KIS327878 KSN327821:KSO327878 LCJ327821:LCK327878 LMF327821:LMG327878 LWB327821:LWC327878 MFX327821:MFY327878 MPT327821:MPU327878 MZP327821:MZQ327878 NJL327821:NJM327878 NTH327821:NTI327878 ODD327821:ODE327878 OMZ327821:ONA327878 OWV327821:OWW327878 PGR327821:PGS327878 PQN327821:PQO327878 QAJ327821:QAK327878 QKF327821:QKG327878 QUB327821:QUC327878 RDX327821:RDY327878 RNT327821:RNU327878 RXP327821:RXQ327878 SHL327821:SHM327878 SRH327821:SRI327878 TBD327821:TBE327878 TKZ327821:TLA327878 TUV327821:TUW327878 UER327821:UES327878 UON327821:UOO327878 UYJ327821:UYK327878 VIF327821:VIG327878 VSB327821:VSC327878 WBX327821:WBY327878 WLT327821:WLU327878 WVP327821:WVQ327878 H393357:I393414 JD393357:JE393414 SZ393357:TA393414 ACV393357:ACW393414 AMR393357:AMS393414 AWN393357:AWO393414 BGJ393357:BGK393414 BQF393357:BQG393414 CAB393357:CAC393414 CJX393357:CJY393414 CTT393357:CTU393414 DDP393357:DDQ393414 DNL393357:DNM393414 DXH393357:DXI393414 EHD393357:EHE393414 EQZ393357:ERA393414 FAV393357:FAW393414 FKR393357:FKS393414 FUN393357:FUO393414 GEJ393357:GEK393414 GOF393357:GOG393414 GYB393357:GYC393414 HHX393357:HHY393414 HRT393357:HRU393414 IBP393357:IBQ393414 ILL393357:ILM393414 IVH393357:IVI393414 JFD393357:JFE393414 JOZ393357:JPA393414 JYV393357:JYW393414 KIR393357:KIS393414 KSN393357:KSO393414 LCJ393357:LCK393414 LMF393357:LMG393414 LWB393357:LWC393414 MFX393357:MFY393414 MPT393357:MPU393414 MZP393357:MZQ393414 NJL393357:NJM393414 NTH393357:NTI393414 ODD393357:ODE393414 OMZ393357:ONA393414 OWV393357:OWW393414 PGR393357:PGS393414 PQN393357:PQO393414 QAJ393357:QAK393414 QKF393357:QKG393414 QUB393357:QUC393414 RDX393357:RDY393414 RNT393357:RNU393414 RXP393357:RXQ393414 SHL393357:SHM393414 SRH393357:SRI393414 TBD393357:TBE393414 TKZ393357:TLA393414 TUV393357:TUW393414 UER393357:UES393414 UON393357:UOO393414 UYJ393357:UYK393414 VIF393357:VIG393414 VSB393357:VSC393414 WBX393357:WBY393414 WLT393357:WLU393414 WVP393357:WVQ393414 H458893:I458950 JD458893:JE458950 SZ458893:TA458950 ACV458893:ACW458950 AMR458893:AMS458950 AWN458893:AWO458950 BGJ458893:BGK458950 BQF458893:BQG458950 CAB458893:CAC458950 CJX458893:CJY458950 CTT458893:CTU458950 DDP458893:DDQ458950 DNL458893:DNM458950 DXH458893:DXI458950 EHD458893:EHE458950 EQZ458893:ERA458950 FAV458893:FAW458950 FKR458893:FKS458950 FUN458893:FUO458950 GEJ458893:GEK458950 GOF458893:GOG458950 GYB458893:GYC458950 HHX458893:HHY458950 HRT458893:HRU458950 IBP458893:IBQ458950 ILL458893:ILM458950 IVH458893:IVI458950 JFD458893:JFE458950 JOZ458893:JPA458950 JYV458893:JYW458950 KIR458893:KIS458950 KSN458893:KSO458950 LCJ458893:LCK458950 LMF458893:LMG458950 LWB458893:LWC458950 MFX458893:MFY458950 MPT458893:MPU458950 MZP458893:MZQ458950 NJL458893:NJM458950 NTH458893:NTI458950 ODD458893:ODE458950 OMZ458893:ONA458950 OWV458893:OWW458950 PGR458893:PGS458950 PQN458893:PQO458950 QAJ458893:QAK458950 QKF458893:QKG458950 QUB458893:QUC458950 RDX458893:RDY458950 RNT458893:RNU458950 RXP458893:RXQ458950 SHL458893:SHM458950 SRH458893:SRI458950 TBD458893:TBE458950 TKZ458893:TLA458950 TUV458893:TUW458950 UER458893:UES458950 UON458893:UOO458950 UYJ458893:UYK458950 VIF458893:VIG458950 VSB458893:VSC458950 WBX458893:WBY458950 WLT458893:WLU458950 WVP458893:WVQ458950 H524429:I524486 JD524429:JE524486 SZ524429:TA524486 ACV524429:ACW524486 AMR524429:AMS524486 AWN524429:AWO524486 BGJ524429:BGK524486 BQF524429:BQG524486 CAB524429:CAC524486 CJX524429:CJY524486 CTT524429:CTU524486 DDP524429:DDQ524486 DNL524429:DNM524486 DXH524429:DXI524486 EHD524429:EHE524486 EQZ524429:ERA524486 FAV524429:FAW524486 FKR524429:FKS524486 FUN524429:FUO524486 GEJ524429:GEK524486 GOF524429:GOG524486 GYB524429:GYC524486 HHX524429:HHY524486 HRT524429:HRU524486 IBP524429:IBQ524486 ILL524429:ILM524486 IVH524429:IVI524486 JFD524429:JFE524486 JOZ524429:JPA524486 JYV524429:JYW524486 KIR524429:KIS524486 KSN524429:KSO524486 LCJ524429:LCK524486 LMF524429:LMG524486 LWB524429:LWC524486 MFX524429:MFY524486 MPT524429:MPU524486 MZP524429:MZQ524486 NJL524429:NJM524486 NTH524429:NTI524486 ODD524429:ODE524486 OMZ524429:ONA524486 OWV524429:OWW524486 PGR524429:PGS524486 PQN524429:PQO524486 QAJ524429:QAK524486 QKF524429:QKG524486 QUB524429:QUC524486 RDX524429:RDY524486 RNT524429:RNU524486 RXP524429:RXQ524486 SHL524429:SHM524486 SRH524429:SRI524486 TBD524429:TBE524486 TKZ524429:TLA524486 TUV524429:TUW524486 UER524429:UES524486 UON524429:UOO524486 UYJ524429:UYK524486 VIF524429:VIG524486 VSB524429:VSC524486 WBX524429:WBY524486 WLT524429:WLU524486 WVP524429:WVQ524486 H589965:I590022 JD589965:JE590022 SZ589965:TA590022 ACV589965:ACW590022 AMR589965:AMS590022 AWN589965:AWO590022 BGJ589965:BGK590022 BQF589965:BQG590022 CAB589965:CAC590022 CJX589965:CJY590022 CTT589965:CTU590022 DDP589965:DDQ590022 DNL589965:DNM590022 DXH589965:DXI590022 EHD589965:EHE590022 EQZ589965:ERA590022 FAV589965:FAW590022 FKR589965:FKS590022 FUN589965:FUO590022 GEJ589965:GEK590022 GOF589965:GOG590022 GYB589965:GYC590022 HHX589965:HHY590022 HRT589965:HRU590022 IBP589965:IBQ590022 ILL589965:ILM590022 IVH589965:IVI590022 JFD589965:JFE590022 JOZ589965:JPA590022 JYV589965:JYW590022 KIR589965:KIS590022 KSN589965:KSO590022 LCJ589965:LCK590022 LMF589965:LMG590022 LWB589965:LWC590022 MFX589965:MFY590022 MPT589965:MPU590022 MZP589965:MZQ590022 NJL589965:NJM590022 NTH589965:NTI590022 ODD589965:ODE590022 OMZ589965:ONA590022 OWV589965:OWW590022 PGR589965:PGS590022 PQN589965:PQO590022 QAJ589965:QAK590022 QKF589965:QKG590022 QUB589965:QUC590022 RDX589965:RDY590022 RNT589965:RNU590022 RXP589965:RXQ590022 SHL589965:SHM590022 SRH589965:SRI590022 TBD589965:TBE590022 TKZ589965:TLA590022 TUV589965:TUW590022 UER589965:UES590022 UON589965:UOO590022 UYJ589965:UYK590022 VIF589965:VIG590022 VSB589965:VSC590022 WBX589965:WBY590022 WLT589965:WLU590022 WVP589965:WVQ590022 H655501:I655558 JD655501:JE655558 SZ655501:TA655558 ACV655501:ACW655558 AMR655501:AMS655558 AWN655501:AWO655558 BGJ655501:BGK655558 BQF655501:BQG655558 CAB655501:CAC655558 CJX655501:CJY655558 CTT655501:CTU655558 DDP655501:DDQ655558 DNL655501:DNM655558 DXH655501:DXI655558 EHD655501:EHE655558 EQZ655501:ERA655558 FAV655501:FAW655558 FKR655501:FKS655558 FUN655501:FUO655558 GEJ655501:GEK655558 GOF655501:GOG655558 GYB655501:GYC655558 HHX655501:HHY655558 HRT655501:HRU655558 IBP655501:IBQ655558 ILL655501:ILM655558 IVH655501:IVI655558 JFD655501:JFE655558 JOZ655501:JPA655558 JYV655501:JYW655558 KIR655501:KIS655558 KSN655501:KSO655558 LCJ655501:LCK655558 LMF655501:LMG655558 LWB655501:LWC655558 MFX655501:MFY655558 MPT655501:MPU655558 MZP655501:MZQ655558 NJL655501:NJM655558 NTH655501:NTI655558 ODD655501:ODE655558 OMZ655501:ONA655558 OWV655501:OWW655558 PGR655501:PGS655558 PQN655501:PQO655558 QAJ655501:QAK655558 QKF655501:QKG655558 QUB655501:QUC655558 RDX655501:RDY655558 RNT655501:RNU655558 RXP655501:RXQ655558 SHL655501:SHM655558 SRH655501:SRI655558 TBD655501:TBE655558 TKZ655501:TLA655558 TUV655501:TUW655558 UER655501:UES655558 UON655501:UOO655558 UYJ655501:UYK655558 VIF655501:VIG655558 VSB655501:VSC655558 WBX655501:WBY655558 WLT655501:WLU655558 WVP655501:WVQ655558 H721037:I721094 JD721037:JE721094 SZ721037:TA721094 ACV721037:ACW721094 AMR721037:AMS721094 AWN721037:AWO721094 BGJ721037:BGK721094 BQF721037:BQG721094 CAB721037:CAC721094 CJX721037:CJY721094 CTT721037:CTU721094 DDP721037:DDQ721094 DNL721037:DNM721094 DXH721037:DXI721094 EHD721037:EHE721094 EQZ721037:ERA721094 FAV721037:FAW721094 FKR721037:FKS721094 FUN721037:FUO721094 GEJ721037:GEK721094 GOF721037:GOG721094 GYB721037:GYC721094 HHX721037:HHY721094 HRT721037:HRU721094 IBP721037:IBQ721094 ILL721037:ILM721094 IVH721037:IVI721094 JFD721037:JFE721094 JOZ721037:JPA721094 JYV721037:JYW721094 KIR721037:KIS721094 KSN721037:KSO721094 LCJ721037:LCK721094 LMF721037:LMG721094 LWB721037:LWC721094 MFX721037:MFY721094 MPT721037:MPU721094 MZP721037:MZQ721094 NJL721037:NJM721094 NTH721037:NTI721094 ODD721037:ODE721094 OMZ721037:ONA721094 OWV721037:OWW721094 PGR721037:PGS721094 PQN721037:PQO721094 QAJ721037:QAK721094 QKF721037:QKG721094 QUB721037:QUC721094 RDX721037:RDY721094 RNT721037:RNU721094 RXP721037:RXQ721094 SHL721037:SHM721094 SRH721037:SRI721094 TBD721037:TBE721094 TKZ721037:TLA721094 TUV721037:TUW721094 UER721037:UES721094 UON721037:UOO721094 UYJ721037:UYK721094 VIF721037:VIG721094 VSB721037:VSC721094 WBX721037:WBY721094 WLT721037:WLU721094 WVP721037:WVQ721094 H786573:I786630 JD786573:JE786630 SZ786573:TA786630 ACV786573:ACW786630 AMR786573:AMS786630 AWN786573:AWO786630 BGJ786573:BGK786630 BQF786573:BQG786630 CAB786573:CAC786630 CJX786573:CJY786630 CTT786573:CTU786630 DDP786573:DDQ786630 DNL786573:DNM786630 DXH786573:DXI786630 EHD786573:EHE786630 EQZ786573:ERA786630 FAV786573:FAW786630 FKR786573:FKS786630 FUN786573:FUO786630 GEJ786573:GEK786630 GOF786573:GOG786630 GYB786573:GYC786630 HHX786573:HHY786630 HRT786573:HRU786630 IBP786573:IBQ786630 ILL786573:ILM786630 IVH786573:IVI786630 JFD786573:JFE786630 JOZ786573:JPA786630 JYV786573:JYW786630 KIR786573:KIS786630 KSN786573:KSO786630 LCJ786573:LCK786630 LMF786573:LMG786630 LWB786573:LWC786630 MFX786573:MFY786630 MPT786573:MPU786630 MZP786573:MZQ786630 NJL786573:NJM786630 NTH786573:NTI786630 ODD786573:ODE786630 OMZ786573:ONA786630 OWV786573:OWW786630 PGR786573:PGS786630 PQN786573:PQO786630 QAJ786573:QAK786630 QKF786573:QKG786630 QUB786573:QUC786630 RDX786573:RDY786630 RNT786573:RNU786630 RXP786573:RXQ786630 SHL786573:SHM786630 SRH786573:SRI786630 TBD786573:TBE786630 TKZ786573:TLA786630 TUV786573:TUW786630 UER786573:UES786630 UON786573:UOO786630 UYJ786573:UYK786630 VIF786573:VIG786630 VSB786573:VSC786630 WBX786573:WBY786630 WLT786573:WLU786630 WVP786573:WVQ786630 H852109:I852166 JD852109:JE852166 SZ852109:TA852166 ACV852109:ACW852166 AMR852109:AMS852166 AWN852109:AWO852166 BGJ852109:BGK852166 BQF852109:BQG852166 CAB852109:CAC852166 CJX852109:CJY852166 CTT852109:CTU852166 DDP852109:DDQ852166 DNL852109:DNM852166 DXH852109:DXI852166 EHD852109:EHE852166 EQZ852109:ERA852166 FAV852109:FAW852166 FKR852109:FKS852166 FUN852109:FUO852166 GEJ852109:GEK852166 GOF852109:GOG852166 GYB852109:GYC852166 HHX852109:HHY852166 HRT852109:HRU852166 IBP852109:IBQ852166 ILL852109:ILM852166 IVH852109:IVI852166 JFD852109:JFE852166 JOZ852109:JPA852166 JYV852109:JYW852166 KIR852109:KIS852166 KSN852109:KSO852166 LCJ852109:LCK852166 LMF852109:LMG852166 LWB852109:LWC852166 MFX852109:MFY852166 MPT852109:MPU852166 MZP852109:MZQ852166 NJL852109:NJM852166 NTH852109:NTI852166 ODD852109:ODE852166 OMZ852109:ONA852166 OWV852109:OWW852166 PGR852109:PGS852166 PQN852109:PQO852166 QAJ852109:QAK852166 QKF852109:QKG852166 QUB852109:QUC852166 RDX852109:RDY852166 RNT852109:RNU852166 RXP852109:RXQ852166 SHL852109:SHM852166 SRH852109:SRI852166 TBD852109:TBE852166 TKZ852109:TLA852166 TUV852109:TUW852166 UER852109:UES852166 UON852109:UOO852166 UYJ852109:UYK852166 VIF852109:VIG852166 VSB852109:VSC852166 WBX852109:WBY852166 WLT852109:WLU852166 WVP852109:WVQ852166 H917645:I917702 JD917645:JE917702 SZ917645:TA917702 ACV917645:ACW917702 AMR917645:AMS917702 AWN917645:AWO917702 BGJ917645:BGK917702 BQF917645:BQG917702 CAB917645:CAC917702 CJX917645:CJY917702 CTT917645:CTU917702 DDP917645:DDQ917702 DNL917645:DNM917702 DXH917645:DXI917702 EHD917645:EHE917702 EQZ917645:ERA917702 FAV917645:FAW917702 FKR917645:FKS917702 FUN917645:FUO917702 GEJ917645:GEK917702 GOF917645:GOG917702 GYB917645:GYC917702 HHX917645:HHY917702 HRT917645:HRU917702 IBP917645:IBQ917702 ILL917645:ILM917702 IVH917645:IVI917702 JFD917645:JFE917702 JOZ917645:JPA917702 JYV917645:JYW917702 KIR917645:KIS917702 KSN917645:KSO917702 LCJ917645:LCK917702 LMF917645:LMG917702 LWB917645:LWC917702 MFX917645:MFY917702 MPT917645:MPU917702 MZP917645:MZQ917702 NJL917645:NJM917702 NTH917645:NTI917702 ODD917645:ODE917702 OMZ917645:ONA917702 OWV917645:OWW917702 PGR917645:PGS917702 PQN917645:PQO917702 QAJ917645:QAK917702 QKF917645:QKG917702 QUB917645:QUC917702 RDX917645:RDY917702 RNT917645:RNU917702 RXP917645:RXQ917702 SHL917645:SHM917702 SRH917645:SRI917702 TBD917645:TBE917702 TKZ917645:TLA917702 TUV917645:TUW917702 UER917645:UES917702 UON917645:UOO917702 UYJ917645:UYK917702 VIF917645:VIG917702 VSB917645:VSC917702 WBX917645:WBY917702 WLT917645:WLU917702 WVP917645:WVQ917702 H983181:I983238 JD983181:JE983238 SZ983181:TA983238 ACV983181:ACW983238 AMR983181:AMS983238 AWN983181:AWO983238 BGJ983181:BGK983238 BQF983181:BQG983238 CAB983181:CAC983238 CJX983181:CJY983238 CTT983181:CTU983238 DDP983181:DDQ983238 DNL983181:DNM983238 DXH983181:DXI983238 EHD983181:EHE983238 EQZ983181:ERA983238 FAV983181:FAW983238 FKR983181:FKS983238 FUN983181:FUO983238 GEJ983181:GEK983238 GOF983181:GOG983238 GYB983181:GYC983238 HHX983181:HHY983238 HRT983181:HRU983238 IBP983181:IBQ983238 ILL983181:ILM983238 IVH983181:IVI983238 JFD983181:JFE983238 JOZ983181:JPA983238 JYV983181:JYW983238 KIR983181:KIS983238 KSN983181:KSO983238 LCJ983181:LCK983238 LMF983181:LMG983238 LWB983181:LWC983238 MFX983181:MFY983238 MPT983181:MPU983238 MZP983181:MZQ983238 NJL983181:NJM983238 NTH983181:NTI983238 ODD983181:ODE983238 OMZ983181:ONA983238 OWV983181:OWW983238 PGR983181:PGS983238 PQN983181:PQO983238 QAJ983181:QAK983238 QKF983181:QKG983238 QUB983181:QUC983238 RDX983181:RDY983238 RNT983181:RNU983238 RXP983181:RXQ983238 SHL983181:SHM983238 SRH983181:SRI983238 TBD983181:TBE983238 TKZ983181:TLA983238 TUV983181:TUW983238 UER983181:UES983238 UON983181:UOO983238 UYJ983181:UYK983238 VIF983181:VIG983238 VSB983181:VSC983238 WBX983181:WBY983238 WLT983181:WLU983238 WVP983181:WVQ983238 H112:I131 JD112:JE131 SZ112:TA131 ACV112:ACW131 AMR112:AMS131 AWN112:AWO131 BGJ112:BGK131 BQF112:BQG131 CAB112:CAC131 CJX112:CJY131 CTT112:CTU131 DDP112:DDQ131 DNL112:DNM131 DXH112:DXI131 EHD112:EHE131 EQZ112:ERA131 FAV112:FAW131 FKR112:FKS131 FUN112:FUO131 GEJ112:GEK131 GOF112:GOG131 GYB112:GYC131 HHX112:HHY131 HRT112:HRU131 IBP112:IBQ131 ILL112:ILM131 IVH112:IVI131 JFD112:JFE131 JOZ112:JPA131 JYV112:JYW131 KIR112:KIS131 KSN112:KSO131 LCJ112:LCK131 LMF112:LMG131 LWB112:LWC131 MFX112:MFY131 MPT112:MPU131 MZP112:MZQ131 NJL112:NJM131 NTH112:NTI131 ODD112:ODE131 OMZ112:ONA131 OWV112:OWW131 PGR112:PGS131 PQN112:PQO131 QAJ112:QAK131 QKF112:QKG131 QUB112:QUC131 RDX112:RDY131 RNT112:RNU131 RXP112:RXQ131 SHL112:SHM131 SRH112:SRI131 TBD112:TBE131 TKZ112:TLA131 TUV112:TUW131 UER112:UES131 UON112:UOO131 UYJ112:UYK131 VIF112:VIG131 VSB112:VSC131 WBX112:WBY131 WLT112:WLU131 WVP112:WVQ131 H65648:I65667 JD65648:JE65667 SZ65648:TA65667 ACV65648:ACW65667 AMR65648:AMS65667 AWN65648:AWO65667 BGJ65648:BGK65667 BQF65648:BQG65667 CAB65648:CAC65667 CJX65648:CJY65667 CTT65648:CTU65667 DDP65648:DDQ65667 DNL65648:DNM65667 DXH65648:DXI65667 EHD65648:EHE65667 EQZ65648:ERA65667 FAV65648:FAW65667 FKR65648:FKS65667 FUN65648:FUO65667 GEJ65648:GEK65667 GOF65648:GOG65667 GYB65648:GYC65667 HHX65648:HHY65667 HRT65648:HRU65667 IBP65648:IBQ65667 ILL65648:ILM65667 IVH65648:IVI65667 JFD65648:JFE65667 JOZ65648:JPA65667 JYV65648:JYW65667 KIR65648:KIS65667 KSN65648:KSO65667 LCJ65648:LCK65667 LMF65648:LMG65667 LWB65648:LWC65667 MFX65648:MFY65667 MPT65648:MPU65667 MZP65648:MZQ65667 NJL65648:NJM65667 NTH65648:NTI65667 ODD65648:ODE65667 OMZ65648:ONA65667 OWV65648:OWW65667 PGR65648:PGS65667 PQN65648:PQO65667 QAJ65648:QAK65667 QKF65648:QKG65667 QUB65648:QUC65667 RDX65648:RDY65667 RNT65648:RNU65667 RXP65648:RXQ65667 SHL65648:SHM65667 SRH65648:SRI65667 TBD65648:TBE65667 TKZ65648:TLA65667 TUV65648:TUW65667 UER65648:UES65667 UON65648:UOO65667 UYJ65648:UYK65667 VIF65648:VIG65667 VSB65648:VSC65667 WBX65648:WBY65667 WLT65648:WLU65667 WVP65648:WVQ65667 H131184:I131203 JD131184:JE131203 SZ131184:TA131203 ACV131184:ACW131203 AMR131184:AMS131203 AWN131184:AWO131203 BGJ131184:BGK131203 BQF131184:BQG131203 CAB131184:CAC131203 CJX131184:CJY131203 CTT131184:CTU131203 DDP131184:DDQ131203 DNL131184:DNM131203 DXH131184:DXI131203 EHD131184:EHE131203 EQZ131184:ERA131203 FAV131184:FAW131203 FKR131184:FKS131203 FUN131184:FUO131203 GEJ131184:GEK131203 GOF131184:GOG131203 GYB131184:GYC131203 HHX131184:HHY131203 HRT131184:HRU131203 IBP131184:IBQ131203 ILL131184:ILM131203 IVH131184:IVI131203 JFD131184:JFE131203 JOZ131184:JPA131203 JYV131184:JYW131203 KIR131184:KIS131203 KSN131184:KSO131203 LCJ131184:LCK131203 LMF131184:LMG131203 LWB131184:LWC131203 MFX131184:MFY131203 MPT131184:MPU131203 MZP131184:MZQ131203 NJL131184:NJM131203 NTH131184:NTI131203 ODD131184:ODE131203 OMZ131184:ONA131203 OWV131184:OWW131203 PGR131184:PGS131203 PQN131184:PQO131203 QAJ131184:QAK131203 QKF131184:QKG131203 QUB131184:QUC131203 RDX131184:RDY131203 RNT131184:RNU131203 RXP131184:RXQ131203 SHL131184:SHM131203 SRH131184:SRI131203 TBD131184:TBE131203 TKZ131184:TLA131203 TUV131184:TUW131203 UER131184:UES131203 UON131184:UOO131203 UYJ131184:UYK131203 VIF131184:VIG131203 VSB131184:VSC131203 WBX131184:WBY131203 WLT131184:WLU131203 WVP131184:WVQ131203 H196720:I196739 JD196720:JE196739 SZ196720:TA196739 ACV196720:ACW196739 AMR196720:AMS196739 AWN196720:AWO196739 BGJ196720:BGK196739 BQF196720:BQG196739 CAB196720:CAC196739 CJX196720:CJY196739 CTT196720:CTU196739 DDP196720:DDQ196739 DNL196720:DNM196739 DXH196720:DXI196739 EHD196720:EHE196739 EQZ196720:ERA196739 FAV196720:FAW196739 FKR196720:FKS196739 FUN196720:FUO196739 GEJ196720:GEK196739 GOF196720:GOG196739 GYB196720:GYC196739 HHX196720:HHY196739 HRT196720:HRU196739 IBP196720:IBQ196739 ILL196720:ILM196739 IVH196720:IVI196739 JFD196720:JFE196739 JOZ196720:JPA196739 JYV196720:JYW196739 KIR196720:KIS196739 KSN196720:KSO196739 LCJ196720:LCK196739 LMF196720:LMG196739 LWB196720:LWC196739 MFX196720:MFY196739 MPT196720:MPU196739 MZP196720:MZQ196739 NJL196720:NJM196739 NTH196720:NTI196739 ODD196720:ODE196739 OMZ196720:ONA196739 OWV196720:OWW196739 PGR196720:PGS196739 PQN196720:PQO196739 QAJ196720:QAK196739 QKF196720:QKG196739 QUB196720:QUC196739 RDX196720:RDY196739 RNT196720:RNU196739 RXP196720:RXQ196739 SHL196720:SHM196739 SRH196720:SRI196739 TBD196720:TBE196739 TKZ196720:TLA196739 TUV196720:TUW196739 UER196720:UES196739 UON196720:UOO196739 UYJ196720:UYK196739 VIF196720:VIG196739 VSB196720:VSC196739 WBX196720:WBY196739 WLT196720:WLU196739 WVP196720:WVQ196739 H262256:I262275 JD262256:JE262275 SZ262256:TA262275 ACV262256:ACW262275 AMR262256:AMS262275 AWN262256:AWO262275 BGJ262256:BGK262275 BQF262256:BQG262275 CAB262256:CAC262275 CJX262256:CJY262275 CTT262256:CTU262275 DDP262256:DDQ262275 DNL262256:DNM262275 DXH262256:DXI262275 EHD262256:EHE262275 EQZ262256:ERA262275 FAV262256:FAW262275 FKR262256:FKS262275 FUN262256:FUO262275 GEJ262256:GEK262275 GOF262256:GOG262275 GYB262256:GYC262275 HHX262256:HHY262275 HRT262256:HRU262275 IBP262256:IBQ262275 ILL262256:ILM262275 IVH262256:IVI262275 JFD262256:JFE262275 JOZ262256:JPA262275 JYV262256:JYW262275 KIR262256:KIS262275 KSN262256:KSO262275 LCJ262256:LCK262275 LMF262256:LMG262275 LWB262256:LWC262275 MFX262256:MFY262275 MPT262256:MPU262275 MZP262256:MZQ262275 NJL262256:NJM262275 NTH262256:NTI262275 ODD262256:ODE262275 OMZ262256:ONA262275 OWV262256:OWW262275 PGR262256:PGS262275 PQN262256:PQO262275 QAJ262256:QAK262275 QKF262256:QKG262275 QUB262256:QUC262275 RDX262256:RDY262275 RNT262256:RNU262275 RXP262256:RXQ262275 SHL262256:SHM262275 SRH262256:SRI262275 TBD262256:TBE262275 TKZ262256:TLA262275 TUV262256:TUW262275 UER262256:UES262275 UON262256:UOO262275 UYJ262256:UYK262275 VIF262256:VIG262275 VSB262256:VSC262275 WBX262256:WBY262275 WLT262256:WLU262275 WVP262256:WVQ262275 H327792:I327811 JD327792:JE327811 SZ327792:TA327811 ACV327792:ACW327811 AMR327792:AMS327811 AWN327792:AWO327811 BGJ327792:BGK327811 BQF327792:BQG327811 CAB327792:CAC327811 CJX327792:CJY327811 CTT327792:CTU327811 DDP327792:DDQ327811 DNL327792:DNM327811 DXH327792:DXI327811 EHD327792:EHE327811 EQZ327792:ERA327811 FAV327792:FAW327811 FKR327792:FKS327811 FUN327792:FUO327811 GEJ327792:GEK327811 GOF327792:GOG327811 GYB327792:GYC327811 HHX327792:HHY327811 HRT327792:HRU327811 IBP327792:IBQ327811 ILL327792:ILM327811 IVH327792:IVI327811 JFD327792:JFE327811 JOZ327792:JPA327811 JYV327792:JYW327811 KIR327792:KIS327811 KSN327792:KSO327811 LCJ327792:LCK327811 LMF327792:LMG327811 LWB327792:LWC327811 MFX327792:MFY327811 MPT327792:MPU327811 MZP327792:MZQ327811 NJL327792:NJM327811 NTH327792:NTI327811 ODD327792:ODE327811 OMZ327792:ONA327811 OWV327792:OWW327811 PGR327792:PGS327811 PQN327792:PQO327811 QAJ327792:QAK327811 QKF327792:QKG327811 QUB327792:QUC327811 RDX327792:RDY327811 RNT327792:RNU327811 RXP327792:RXQ327811 SHL327792:SHM327811 SRH327792:SRI327811 TBD327792:TBE327811 TKZ327792:TLA327811 TUV327792:TUW327811 UER327792:UES327811 UON327792:UOO327811 UYJ327792:UYK327811 VIF327792:VIG327811 VSB327792:VSC327811 WBX327792:WBY327811 WLT327792:WLU327811 WVP327792:WVQ327811 H393328:I393347 JD393328:JE393347 SZ393328:TA393347 ACV393328:ACW393347 AMR393328:AMS393347 AWN393328:AWO393347 BGJ393328:BGK393347 BQF393328:BQG393347 CAB393328:CAC393347 CJX393328:CJY393347 CTT393328:CTU393347 DDP393328:DDQ393347 DNL393328:DNM393347 DXH393328:DXI393347 EHD393328:EHE393347 EQZ393328:ERA393347 FAV393328:FAW393347 FKR393328:FKS393347 FUN393328:FUO393347 GEJ393328:GEK393347 GOF393328:GOG393347 GYB393328:GYC393347 HHX393328:HHY393347 HRT393328:HRU393347 IBP393328:IBQ393347 ILL393328:ILM393347 IVH393328:IVI393347 JFD393328:JFE393347 JOZ393328:JPA393347 JYV393328:JYW393347 KIR393328:KIS393347 KSN393328:KSO393347 LCJ393328:LCK393347 LMF393328:LMG393347 LWB393328:LWC393347 MFX393328:MFY393347 MPT393328:MPU393347 MZP393328:MZQ393347 NJL393328:NJM393347 NTH393328:NTI393347 ODD393328:ODE393347 OMZ393328:ONA393347 OWV393328:OWW393347 PGR393328:PGS393347 PQN393328:PQO393347 QAJ393328:QAK393347 QKF393328:QKG393347 QUB393328:QUC393347 RDX393328:RDY393347 RNT393328:RNU393347 RXP393328:RXQ393347 SHL393328:SHM393347 SRH393328:SRI393347 TBD393328:TBE393347 TKZ393328:TLA393347 TUV393328:TUW393347 UER393328:UES393347 UON393328:UOO393347 UYJ393328:UYK393347 VIF393328:VIG393347 VSB393328:VSC393347 WBX393328:WBY393347 WLT393328:WLU393347 WVP393328:WVQ393347 H458864:I458883 JD458864:JE458883 SZ458864:TA458883 ACV458864:ACW458883 AMR458864:AMS458883 AWN458864:AWO458883 BGJ458864:BGK458883 BQF458864:BQG458883 CAB458864:CAC458883 CJX458864:CJY458883 CTT458864:CTU458883 DDP458864:DDQ458883 DNL458864:DNM458883 DXH458864:DXI458883 EHD458864:EHE458883 EQZ458864:ERA458883 FAV458864:FAW458883 FKR458864:FKS458883 FUN458864:FUO458883 GEJ458864:GEK458883 GOF458864:GOG458883 GYB458864:GYC458883 HHX458864:HHY458883 HRT458864:HRU458883 IBP458864:IBQ458883 ILL458864:ILM458883 IVH458864:IVI458883 JFD458864:JFE458883 JOZ458864:JPA458883 JYV458864:JYW458883 KIR458864:KIS458883 KSN458864:KSO458883 LCJ458864:LCK458883 LMF458864:LMG458883 LWB458864:LWC458883 MFX458864:MFY458883 MPT458864:MPU458883 MZP458864:MZQ458883 NJL458864:NJM458883 NTH458864:NTI458883 ODD458864:ODE458883 OMZ458864:ONA458883 OWV458864:OWW458883 PGR458864:PGS458883 PQN458864:PQO458883 QAJ458864:QAK458883 QKF458864:QKG458883 QUB458864:QUC458883 RDX458864:RDY458883 RNT458864:RNU458883 RXP458864:RXQ458883 SHL458864:SHM458883 SRH458864:SRI458883 TBD458864:TBE458883 TKZ458864:TLA458883 TUV458864:TUW458883 UER458864:UES458883 UON458864:UOO458883 UYJ458864:UYK458883 VIF458864:VIG458883 VSB458864:VSC458883 WBX458864:WBY458883 WLT458864:WLU458883 WVP458864:WVQ458883 H524400:I524419 JD524400:JE524419 SZ524400:TA524419 ACV524400:ACW524419 AMR524400:AMS524419 AWN524400:AWO524419 BGJ524400:BGK524419 BQF524400:BQG524419 CAB524400:CAC524419 CJX524400:CJY524419 CTT524400:CTU524419 DDP524400:DDQ524419 DNL524400:DNM524419 DXH524400:DXI524419 EHD524400:EHE524419 EQZ524400:ERA524419 FAV524400:FAW524419 FKR524400:FKS524419 FUN524400:FUO524419 GEJ524400:GEK524419 GOF524400:GOG524419 GYB524400:GYC524419 HHX524400:HHY524419 HRT524400:HRU524419 IBP524400:IBQ524419 ILL524400:ILM524419 IVH524400:IVI524419 JFD524400:JFE524419 JOZ524400:JPA524419 JYV524400:JYW524419 KIR524400:KIS524419 KSN524400:KSO524419 LCJ524400:LCK524419 LMF524400:LMG524419 LWB524400:LWC524419 MFX524400:MFY524419 MPT524400:MPU524419 MZP524400:MZQ524419 NJL524400:NJM524419 NTH524400:NTI524419 ODD524400:ODE524419 OMZ524400:ONA524419 OWV524400:OWW524419 PGR524400:PGS524419 PQN524400:PQO524419 QAJ524400:QAK524419 QKF524400:QKG524419 QUB524400:QUC524419 RDX524400:RDY524419 RNT524400:RNU524419 RXP524400:RXQ524419 SHL524400:SHM524419 SRH524400:SRI524419 TBD524400:TBE524419 TKZ524400:TLA524419 TUV524400:TUW524419 UER524400:UES524419 UON524400:UOO524419 UYJ524400:UYK524419 VIF524400:VIG524419 VSB524400:VSC524419 WBX524400:WBY524419 WLT524400:WLU524419 WVP524400:WVQ524419 H589936:I589955 JD589936:JE589955 SZ589936:TA589955 ACV589936:ACW589955 AMR589936:AMS589955 AWN589936:AWO589955 BGJ589936:BGK589955 BQF589936:BQG589955 CAB589936:CAC589955 CJX589936:CJY589955 CTT589936:CTU589955 DDP589936:DDQ589955 DNL589936:DNM589955 DXH589936:DXI589955 EHD589936:EHE589955 EQZ589936:ERA589955 FAV589936:FAW589955 FKR589936:FKS589955 FUN589936:FUO589955 GEJ589936:GEK589955 GOF589936:GOG589955 GYB589936:GYC589955 HHX589936:HHY589955 HRT589936:HRU589955 IBP589936:IBQ589955 ILL589936:ILM589955 IVH589936:IVI589955 JFD589936:JFE589955 JOZ589936:JPA589955 JYV589936:JYW589955 KIR589936:KIS589955 KSN589936:KSO589955 LCJ589936:LCK589955 LMF589936:LMG589955 LWB589936:LWC589955 MFX589936:MFY589955 MPT589936:MPU589955 MZP589936:MZQ589955 NJL589936:NJM589955 NTH589936:NTI589955 ODD589936:ODE589955 OMZ589936:ONA589955 OWV589936:OWW589955 PGR589936:PGS589955 PQN589936:PQO589955 QAJ589936:QAK589955 QKF589936:QKG589955 QUB589936:QUC589955 RDX589936:RDY589955 RNT589936:RNU589955 RXP589936:RXQ589955 SHL589936:SHM589955 SRH589936:SRI589955 TBD589936:TBE589955 TKZ589936:TLA589955 TUV589936:TUW589955 UER589936:UES589955 UON589936:UOO589955 UYJ589936:UYK589955 VIF589936:VIG589955 VSB589936:VSC589955 WBX589936:WBY589955 WLT589936:WLU589955 WVP589936:WVQ589955 H655472:I655491 JD655472:JE655491 SZ655472:TA655491 ACV655472:ACW655491 AMR655472:AMS655491 AWN655472:AWO655491 BGJ655472:BGK655491 BQF655472:BQG655491 CAB655472:CAC655491 CJX655472:CJY655491 CTT655472:CTU655491 DDP655472:DDQ655491 DNL655472:DNM655491 DXH655472:DXI655491 EHD655472:EHE655491 EQZ655472:ERA655491 FAV655472:FAW655491 FKR655472:FKS655491 FUN655472:FUO655491 GEJ655472:GEK655491 GOF655472:GOG655491 GYB655472:GYC655491 HHX655472:HHY655491 HRT655472:HRU655491 IBP655472:IBQ655491 ILL655472:ILM655491 IVH655472:IVI655491 JFD655472:JFE655491 JOZ655472:JPA655491 JYV655472:JYW655491 KIR655472:KIS655491 KSN655472:KSO655491 LCJ655472:LCK655491 LMF655472:LMG655491 LWB655472:LWC655491 MFX655472:MFY655491 MPT655472:MPU655491 MZP655472:MZQ655491 NJL655472:NJM655491 NTH655472:NTI655491 ODD655472:ODE655491 OMZ655472:ONA655491 OWV655472:OWW655491 PGR655472:PGS655491 PQN655472:PQO655491 QAJ655472:QAK655491 QKF655472:QKG655491 QUB655472:QUC655491 RDX655472:RDY655491 RNT655472:RNU655491 RXP655472:RXQ655491 SHL655472:SHM655491 SRH655472:SRI655491 TBD655472:TBE655491 TKZ655472:TLA655491 TUV655472:TUW655491 UER655472:UES655491 UON655472:UOO655491 UYJ655472:UYK655491 VIF655472:VIG655491 VSB655472:VSC655491 WBX655472:WBY655491 WLT655472:WLU655491 WVP655472:WVQ655491 H721008:I721027 JD721008:JE721027 SZ721008:TA721027 ACV721008:ACW721027 AMR721008:AMS721027 AWN721008:AWO721027 BGJ721008:BGK721027 BQF721008:BQG721027 CAB721008:CAC721027 CJX721008:CJY721027 CTT721008:CTU721027 DDP721008:DDQ721027 DNL721008:DNM721027 DXH721008:DXI721027 EHD721008:EHE721027 EQZ721008:ERA721027 FAV721008:FAW721027 FKR721008:FKS721027 FUN721008:FUO721027 GEJ721008:GEK721027 GOF721008:GOG721027 GYB721008:GYC721027 HHX721008:HHY721027 HRT721008:HRU721027 IBP721008:IBQ721027 ILL721008:ILM721027 IVH721008:IVI721027 JFD721008:JFE721027 JOZ721008:JPA721027 JYV721008:JYW721027 KIR721008:KIS721027 KSN721008:KSO721027 LCJ721008:LCK721027 LMF721008:LMG721027 LWB721008:LWC721027 MFX721008:MFY721027 MPT721008:MPU721027 MZP721008:MZQ721027 NJL721008:NJM721027 NTH721008:NTI721027 ODD721008:ODE721027 OMZ721008:ONA721027 OWV721008:OWW721027 PGR721008:PGS721027 PQN721008:PQO721027 QAJ721008:QAK721027 QKF721008:QKG721027 QUB721008:QUC721027 RDX721008:RDY721027 RNT721008:RNU721027 RXP721008:RXQ721027 SHL721008:SHM721027 SRH721008:SRI721027 TBD721008:TBE721027 TKZ721008:TLA721027 TUV721008:TUW721027 UER721008:UES721027 UON721008:UOO721027 UYJ721008:UYK721027 VIF721008:VIG721027 VSB721008:VSC721027 WBX721008:WBY721027 WLT721008:WLU721027 WVP721008:WVQ721027 H786544:I786563 JD786544:JE786563 SZ786544:TA786563 ACV786544:ACW786563 AMR786544:AMS786563 AWN786544:AWO786563 BGJ786544:BGK786563 BQF786544:BQG786563 CAB786544:CAC786563 CJX786544:CJY786563 CTT786544:CTU786563 DDP786544:DDQ786563 DNL786544:DNM786563 DXH786544:DXI786563 EHD786544:EHE786563 EQZ786544:ERA786563 FAV786544:FAW786563 FKR786544:FKS786563 FUN786544:FUO786563 GEJ786544:GEK786563 GOF786544:GOG786563 GYB786544:GYC786563 HHX786544:HHY786563 HRT786544:HRU786563 IBP786544:IBQ786563 ILL786544:ILM786563 IVH786544:IVI786563 JFD786544:JFE786563 JOZ786544:JPA786563 JYV786544:JYW786563 KIR786544:KIS786563 KSN786544:KSO786563 LCJ786544:LCK786563 LMF786544:LMG786563 LWB786544:LWC786563 MFX786544:MFY786563 MPT786544:MPU786563 MZP786544:MZQ786563 NJL786544:NJM786563 NTH786544:NTI786563 ODD786544:ODE786563 OMZ786544:ONA786563 OWV786544:OWW786563 PGR786544:PGS786563 PQN786544:PQO786563 QAJ786544:QAK786563 QKF786544:QKG786563 QUB786544:QUC786563 RDX786544:RDY786563 RNT786544:RNU786563 RXP786544:RXQ786563 SHL786544:SHM786563 SRH786544:SRI786563 TBD786544:TBE786563 TKZ786544:TLA786563 TUV786544:TUW786563 UER786544:UES786563 UON786544:UOO786563 UYJ786544:UYK786563 VIF786544:VIG786563 VSB786544:VSC786563 WBX786544:WBY786563 WLT786544:WLU786563 WVP786544:WVQ786563 H852080:I852099 JD852080:JE852099 SZ852080:TA852099 ACV852080:ACW852099 AMR852080:AMS852099 AWN852080:AWO852099 BGJ852080:BGK852099 BQF852080:BQG852099 CAB852080:CAC852099 CJX852080:CJY852099 CTT852080:CTU852099 DDP852080:DDQ852099 DNL852080:DNM852099 DXH852080:DXI852099 EHD852080:EHE852099 EQZ852080:ERA852099 FAV852080:FAW852099 FKR852080:FKS852099 FUN852080:FUO852099 GEJ852080:GEK852099 GOF852080:GOG852099 GYB852080:GYC852099 HHX852080:HHY852099 HRT852080:HRU852099 IBP852080:IBQ852099 ILL852080:ILM852099 IVH852080:IVI852099 JFD852080:JFE852099 JOZ852080:JPA852099 JYV852080:JYW852099 KIR852080:KIS852099 KSN852080:KSO852099 LCJ852080:LCK852099 LMF852080:LMG852099 LWB852080:LWC852099 MFX852080:MFY852099 MPT852080:MPU852099 MZP852080:MZQ852099 NJL852080:NJM852099 NTH852080:NTI852099 ODD852080:ODE852099 OMZ852080:ONA852099 OWV852080:OWW852099 PGR852080:PGS852099 PQN852080:PQO852099 QAJ852080:QAK852099 QKF852080:QKG852099 QUB852080:QUC852099 RDX852080:RDY852099 RNT852080:RNU852099 RXP852080:RXQ852099 SHL852080:SHM852099 SRH852080:SRI852099 TBD852080:TBE852099 TKZ852080:TLA852099 TUV852080:TUW852099 UER852080:UES852099 UON852080:UOO852099 UYJ852080:UYK852099 VIF852080:VIG852099 VSB852080:VSC852099 WBX852080:WBY852099 WLT852080:WLU852099 WVP852080:WVQ852099 H917616:I917635 JD917616:JE917635 SZ917616:TA917635 ACV917616:ACW917635 AMR917616:AMS917635 AWN917616:AWO917635 BGJ917616:BGK917635 BQF917616:BQG917635 CAB917616:CAC917635 CJX917616:CJY917635 CTT917616:CTU917635 DDP917616:DDQ917635 DNL917616:DNM917635 DXH917616:DXI917635 EHD917616:EHE917635 EQZ917616:ERA917635 FAV917616:FAW917635 FKR917616:FKS917635 FUN917616:FUO917635 GEJ917616:GEK917635 GOF917616:GOG917635 GYB917616:GYC917635 HHX917616:HHY917635 HRT917616:HRU917635 IBP917616:IBQ917635 ILL917616:ILM917635 IVH917616:IVI917635 JFD917616:JFE917635 JOZ917616:JPA917635 JYV917616:JYW917635 KIR917616:KIS917635 KSN917616:KSO917635 LCJ917616:LCK917635 LMF917616:LMG917635 LWB917616:LWC917635 MFX917616:MFY917635 MPT917616:MPU917635 MZP917616:MZQ917635 NJL917616:NJM917635 NTH917616:NTI917635 ODD917616:ODE917635 OMZ917616:ONA917635 OWV917616:OWW917635 PGR917616:PGS917635 PQN917616:PQO917635 QAJ917616:QAK917635 QKF917616:QKG917635 QUB917616:QUC917635 RDX917616:RDY917635 RNT917616:RNU917635 RXP917616:RXQ917635 SHL917616:SHM917635 SRH917616:SRI917635 TBD917616:TBE917635 TKZ917616:TLA917635 TUV917616:TUW917635 UER917616:UES917635 UON917616:UOO917635 UYJ917616:UYK917635 VIF917616:VIG917635 VSB917616:VSC917635 WBX917616:WBY917635 WLT917616:WLU917635 WVP917616:WVQ917635 H983152:I983171 JD983152:JE983171 SZ983152:TA983171 ACV983152:ACW983171 AMR983152:AMS983171 AWN983152:AWO983171 BGJ983152:BGK983171 BQF983152:BQG983171 CAB983152:CAC983171 CJX983152:CJY983171 CTT983152:CTU983171 DDP983152:DDQ983171 DNL983152:DNM983171 DXH983152:DXI983171 EHD983152:EHE983171 EQZ983152:ERA983171 FAV983152:FAW983171 FKR983152:FKS983171 FUN983152:FUO983171 GEJ983152:GEK983171 GOF983152:GOG983171 GYB983152:GYC983171 HHX983152:HHY983171 HRT983152:HRU983171 IBP983152:IBQ983171 ILL983152:ILM983171 IVH983152:IVI983171 JFD983152:JFE983171 JOZ983152:JPA983171 JYV983152:JYW983171 KIR983152:KIS983171 KSN983152:KSO983171 LCJ983152:LCK983171 LMF983152:LMG983171 LWB983152:LWC983171 MFX983152:MFY983171 MPT983152:MPU983171 MZP983152:MZQ983171 NJL983152:NJM983171 NTH983152:NTI983171 ODD983152:ODE983171 OMZ983152:ONA983171 OWV983152:OWW983171 PGR983152:PGS983171 PQN983152:PQO983171 QAJ983152:QAK983171 QKF983152:QKG983171 QUB983152:QUC983171 RDX983152:RDY983171 RNT983152:RNU983171 RXP983152:RXQ983171 SHL983152:SHM983171 SRH983152:SRI983171 TBD983152:TBE983171 TKZ983152:TLA983171 TUV983152:TUW983171 UER983152:UES983171 UON983152:UOO983171 UYJ983152:UYK983171 VIF983152:VIG983171 VSB983152:VSC983171 WBX983152:WBY983171 WLT983152:WLU983171 WVP983152:WVQ983171 H133:I139 JD133:JE139 SZ133:TA139 ACV133:ACW139 AMR133:AMS139 AWN133:AWO139 BGJ133:BGK139 BQF133:BQG139 CAB133:CAC139 CJX133:CJY139 CTT133:CTU139 DDP133:DDQ139 DNL133:DNM139 DXH133:DXI139 EHD133:EHE139 EQZ133:ERA139 FAV133:FAW139 FKR133:FKS139 FUN133:FUO139 GEJ133:GEK139 GOF133:GOG139 GYB133:GYC139 HHX133:HHY139 HRT133:HRU139 IBP133:IBQ139 ILL133:ILM139 IVH133:IVI139 JFD133:JFE139 JOZ133:JPA139 JYV133:JYW139 KIR133:KIS139 KSN133:KSO139 LCJ133:LCK139 LMF133:LMG139 LWB133:LWC139 MFX133:MFY139 MPT133:MPU139 MZP133:MZQ139 NJL133:NJM139 NTH133:NTI139 ODD133:ODE139 OMZ133:ONA139 OWV133:OWW139 PGR133:PGS139 PQN133:PQO139 QAJ133:QAK139 QKF133:QKG139 QUB133:QUC139 RDX133:RDY139 RNT133:RNU139 RXP133:RXQ139 SHL133:SHM139 SRH133:SRI139 TBD133:TBE139 TKZ133:TLA139 TUV133:TUW139 UER133:UES139 UON133:UOO139 UYJ133:UYK139 VIF133:VIG139 VSB133:VSC139 WBX133:WBY139 WLT133:WLU139 WVP133:WVQ139 H65669:I65675 JD65669:JE65675 SZ65669:TA65675 ACV65669:ACW65675 AMR65669:AMS65675 AWN65669:AWO65675 BGJ65669:BGK65675 BQF65669:BQG65675 CAB65669:CAC65675 CJX65669:CJY65675 CTT65669:CTU65675 DDP65669:DDQ65675 DNL65669:DNM65675 DXH65669:DXI65675 EHD65669:EHE65675 EQZ65669:ERA65675 FAV65669:FAW65675 FKR65669:FKS65675 FUN65669:FUO65675 GEJ65669:GEK65675 GOF65669:GOG65675 GYB65669:GYC65675 HHX65669:HHY65675 HRT65669:HRU65675 IBP65669:IBQ65675 ILL65669:ILM65675 IVH65669:IVI65675 JFD65669:JFE65675 JOZ65669:JPA65675 JYV65669:JYW65675 KIR65669:KIS65675 KSN65669:KSO65675 LCJ65669:LCK65675 LMF65669:LMG65675 LWB65669:LWC65675 MFX65669:MFY65675 MPT65669:MPU65675 MZP65669:MZQ65675 NJL65669:NJM65675 NTH65669:NTI65675 ODD65669:ODE65675 OMZ65669:ONA65675 OWV65669:OWW65675 PGR65669:PGS65675 PQN65669:PQO65675 QAJ65669:QAK65675 QKF65669:QKG65675 QUB65669:QUC65675 RDX65669:RDY65675 RNT65669:RNU65675 RXP65669:RXQ65675 SHL65669:SHM65675 SRH65669:SRI65675 TBD65669:TBE65675 TKZ65669:TLA65675 TUV65669:TUW65675 UER65669:UES65675 UON65669:UOO65675 UYJ65669:UYK65675 VIF65669:VIG65675 VSB65669:VSC65675 WBX65669:WBY65675 WLT65669:WLU65675 WVP65669:WVQ65675 H131205:I131211 JD131205:JE131211 SZ131205:TA131211 ACV131205:ACW131211 AMR131205:AMS131211 AWN131205:AWO131211 BGJ131205:BGK131211 BQF131205:BQG131211 CAB131205:CAC131211 CJX131205:CJY131211 CTT131205:CTU131211 DDP131205:DDQ131211 DNL131205:DNM131211 DXH131205:DXI131211 EHD131205:EHE131211 EQZ131205:ERA131211 FAV131205:FAW131211 FKR131205:FKS131211 FUN131205:FUO131211 GEJ131205:GEK131211 GOF131205:GOG131211 GYB131205:GYC131211 HHX131205:HHY131211 HRT131205:HRU131211 IBP131205:IBQ131211 ILL131205:ILM131211 IVH131205:IVI131211 JFD131205:JFE131211 JOZ131205:JPA131211 JYV131205:JYW131211 KIR131205:KIS131211 KSN131205:KSO131211 LCJ131205:LCK131211 LMF131205:LMG131211 LWB131205:LWC131211 MFX131205:MFY131211 MPT131205:MPU131211 MZP131205:MZQ131211 NJL131205:NJM131211 NTH131205:NTI131211 ODD131205:ODE131211 OMZ131205:ONA131211 OWV131205:OWW131211 PGR131205:PGS131211 PQN131205:PQO131211 QAJ131205:QAK131211 QKF131205:QKG131211 QUB131205:QUC131211 RDX131205:RDY131211 RNT131205:RNU131211 RXP131205:RXQ131211 SHL131205:SHM131211 SRH131205:SRI131211 TBD131205:TBE131211 TKZ131205:TLA131211 TUV131205:TUW131211 UER131205:UES131211 UON131205:UOO131211 UYJ131205:UYK131211 VIF131205:VIG131211 VSB131205:VSC131211 WBX131205:WBY131211 WLT131205:WLU131211 WVP131205:WVQ131211 H196741:I196747 JD196741:JE196747 SZ196741:TA196747 ACV196741:ACW196747 AMR196741:AMS196747 AWN196741:AWO196747 BGJ196741:BGK196747 BQF196741:BQG196747 CAB196741:CAC196747 CJX196741:CJY196747 CTT196741:CTU196747 DDP196741:DDQ196747 DNL196741:DNM196747 DXH196741:DXI196747 EHD196741:EHE196747 EQZ196741:ERA196747 FAV196741:FAW196747 FKR196741:FKS196747 FUN196741:FUO196747 GEJ196741:GEK196747 GOF196741:GOG196747 GYB196741:GYC196747 HHX196741:HHY196747 HRT196741:HRU196747 IBP196741:IBQ196747 ILL196741:ILM196747 IVH196741:IVI196747 JFD196741:JFE196747 JOZ196741:JPA196747 JYV196741:JYW196747 KIR196741:KIS196747 KSN196741:KSO196747 LCJ196741:LCK196747 LMF196741:LMG196747 LWB196741:LWC196747 MFX196741:MFY196747 MPT196741:MPU196747 MZP196741:MZQ196747 NJL196741:NJM196747 NTH196741:NTI196747 ODD196741:ODE196747 OMZ196741:ONA196747 OWV196741:OWW196747 PGR196741:PGS196747 PQN196741:PQO196747 QAJ196741:QAK196747 QKF196741:QKG196747 QUB196741:QUC196747 RDX196741:RDY196747 RNT196741:RNU196747 RXP196741:RXQ196747 SHL196741:SHM196747 SRH196741:SRI196747 TBD196741:TBE196747 TKZ196741:TLA196747 TUV196741:TUW196747 UER196741:UES196747 UON196741:UOO196747 UYJ196741:UYK196747 VIF196741:VIG196747 VSB196741:VSC196747 WBX196741:WBY196747 WLT196741:WLU196747 WVP196741:WVQ196747 H262277:I262283 JD262277:JE262283 SZ262277:TA262283 ACV262277:ACW262283 AMR262277:AMS262283 AWN262277:AWO262283 BGJ262277:BGK262283 BQF262277:BQG262283 CAB262277:CAC262283 CJX262277:CJY262283 CTT262277:CTU262283 DDP262277:DDQ262283 DNL262277:DNM262283 DXH262277:DXI262283 EHD262277:EHE262283 EQZ262277:ERA262283 FAV262277:FAW262283 FKR262277:FKS262283 FUN262277:FUO262283 GEJ262277:GEK262283 GOF262277:GOG262283 GYB262277:GYC262283 HHX262277:HHY262283 HRT262277:HRU262283 IBP262277:IBQ262283 ILL262277:ILM262283 IVH262277:IVI262283 JFD262277:JFE262283 JOZ262277:JPA262283 JYV262277:JYW262283 KIR262277:KIS262283 KSN262277:KSO262283 LCJ262277:LCK262283 LMF262277:LMG262283 LWB262277:LWC262283 MFX262277:MFY262283 MPT262277:MPU262283 MZP262277:MZQ262283 NJL262277:NJM262283 NTH262277:NTI262283 ODD262277:ODE262283 OMZ262277:ONA262283 OWV262277:OWW262283 PGR262277:PGS262283 PQN262277:PQO262283 QAJ262277:QAK262283 QKF262277:QKG262283 QUB262277:QUC262283 RDX262277:RDY262283 RNT262277:RNU262283 RXP262277:RXQ262283 SHL262277:SHM262283 SRH262277:SRI262283 TBD262277:TBE262283 TKZ262277:TLA262283 TUV262277:TUW262283 UER262277:UES262283 UON262277:UOO262283 UYJ262277:UYK262283 VIF262277:VIG262283 VSB262277:VSC262283 WBX262277:WBY262283 WLT262277:WLU262283 WVP262277:WVQ262283 H327813:I327819 JD327813:JE327819 SZ327813:TA327819 ACV327813:ACW327819 AMR327813:AMS327819 AWN327813:AWO327819 BGJ327813:BGK327819 BQF327813:BQG327819 CAB327813:CAC327819 CJX327813:CJY327819 CTT327813:CTU327819 DDP327813:DDQ327819 DNL327813:DNM327819 DXH327813:DXI327819 EHD327813:EHE327819 EQZ327813:ERA327819 FAV327813:FAW327819 FKR327813:FKS327819 FUN327813:FUO327819 GEJ327813:GEK327819 GOF327813:GOG327819 GYB327813:GYC327819 HHX327813:HHY327819 HRT327813:HRU327819 IBP327813:IBQ327819 ILL327813:ILM327819 IVH327813:IVI327819 JFD327813:JFE327819 JOZ327813:JPA327819 JYV327813:JYW327819 KIR327813:KIS327819 KSN327813:KSO327819 LCJ327813:LCK327819 LMF327813:LMG327819 LWB327813:LWC327819 MFX327813:MFY327819 MPT327813:MPU327819 MZP327813:MZQ327819 NJL327813:NJM327819 NTH327813:NTI327819 ODD327813:ODE327819 OMZ327813:ONA327819 OWV327813:OWW327819 PGR327813:PGS327819 PQN327813:PQO327819 QAJ327813:QAK327819 QKF327813:QKG327819 QUB327813:QUC327819 RDX327813:RDY327819 RNT327813:RNU327819 RXP327813:RXQ327819 SHL327813:SHM327819 SRH327813:SRI327819 TBD327813:TBE327819 TKZ327813:TLA327819 TUV327813:TUW327819 UER327813:UES327819 UON327813:UOO327819 UYJ327813:UYK327819 VIF327813:VIG327819 VSB327813:VSC327819 WBX327813:WBY327819 WLT327813:WLU327819 WVP327813:WVQ327819 H393349:I393355 JD393349:JE393355 SZ393349:TA393355 ACV393349:ACW393355 AMR393349:AMS393355 AWN393349:AWO393355 BGJ393349:BGK393355 BQF393349:BQG393355 CAB393349:CAC393355 CJX393349:CJY393355 CTT393349:CTU393355 DDP393349:DDQ393355 DNL393349:DNM393355 DXH393349:DXI393355 EHD393349:EHE393355 EQZ393349:ERA393355 FAV393349:FAW393355 FKR393349:FKS393355 FUN393349:FUO393355 GEJ393349:GEK393355 GOF393349:GOG393355 GYB393349:GYC393355 HHX393349:HHY393355 HRT393349:HRU393355 IBP393349:IBQ393355 ILL393349:ILM393355 IVH393349:IVI393355 JFD393349:JFE393355 JOZ393349:JPA393355 JYV393349:JYW393355 KIR393349:KIS393355 KSN393349:KSO393355 LCJ393349:LCK393355 LMF393349:LMG393355 LWB393349:LWC393355 MFX393349:MFY393355 MPT393349:MPU393355 MZP393349:MZQ393355 NJL393349:NJM393355 NTH393349:NTI393355 ODD393349:ODE393355 OMZ393349:ONA393355 OWV393349:OWW393355 PGR393349:PGS393355 PQN393349:PQO393355 QAJ393349:QAK393355 QKF393349:QKG393355 QUB393349:QUC393355 RDX393349:RDY393355 RNT393349:RNU393355 RXP393349:RXQ393355 SHL393349:SHM393355 SRH393349:SRI393355 TBD393349:TBE393355 TKZ393349:TLA393355 TUV393349:TUW393355 UER393349:UES393355 UON393349:UOO393355 UYJ393349:UYK393355 VIF393349:VIG393355 VSB393349:VSC393355 WBX393349:WBY393355 WLT393349:WLU393355 WVP393349:WVQ393355 H458885:I458891 JD458885:JE458891 SZ458885:TA458891 ACV458885:ACW458891 AMR458885:AMS458891 AWN458885:AWO458891 BGJ458885:BGK458891 BQF458885:BQG458891 CAB458885:CAC458891 CJX458885:CJY458891 CTT458885:CTU458891 DDP458885:DDQ458891 DNL458885:DNM458891 DXH458885:DXI458891 EHD458885:EHE458891 EQZ458885:ERA458891 FAV458885:FAW458891 FKR458885:FKS458891 FUN458885:FUO458891 GEJ458885:GEK458891 GOF458885:GOG458891 GYB458885:GYC458891 HHX458885:HHY458891 HRT458885:HRU458891 IBP458885:IBQ458891 ILL458885:ILM458891 IVH458885:IVI458891 JFD458885:JFE458891 JOZ458885:JPA458891 JYV458885:JYW458891 KIR458885:KIS458891 KSN458885:KSO458891 LCJ458885:LCK458891 LMF458885:LMG458891 LWB458885:LWC458891 MFX458885:MFY458891 MPT458885:MPU458891 MZP458885:MZQ458891 NJL458885:NJM458891 NTH458885:NTI458891 ODD458885:ODE458891 OMZ458885:ONA458891 OWV458885:OWW458891 PGR458885:PGS458891 PQN458885:PQO458891 QAJ458885:QAK458891 QKF458885:QKG458891 QUB458885:QUC458891 RDX458885:RDY458891 RNT458885:RNU458891 RXP458885:RXQ458891 SHL458885:SHM458891 SRH458885:SRI458891 TBD458885:TBE458891 TKZ458885:TLA458891 TUV458885:TUW458891 UER458885:UES458891 UON458885:UOO458891 UYJ458885:UYK458891 VIF458885:VIG458891 VSB458885:VSC458891 WBX458885:WBY458891 WLT458885:WLU458891 WVP458885:WVQ458891 H524421:I524427 JD524421:JE524427 SZ524421:TA524427 ACV524421:ACW524427 AMR524421:AMS524427 AWN524421:AWO524427 BGJ524421:BGK524427 BQF524421:BQG524427 CAB524421:CAC524427 CJX524421:CJY524427 CTT524421:CTU524427 DDP524421:DDQ524427 DNL524421:DNM524427 DXH524421:DXI524427 EHD524421:EHE524427 EQZ524421:ERA524427 FAV524421:FAW524427 FKR524421:FKS524427 FUN524421:FUO524427 GEJ524421:GEK524427 GOF524421:GOG524427 GYB524421:GYC524427 HHX524421:HHY524427 HRT524421:HRU524427 IBP524421:IBQ524427 ILL524421:ILM524427 IVH524421:IVI524427 JFD524421:JFE524427 JOZ524421:JPA524427 JYV524421:JYW524427 KIR524421:KIS524427 KSN524421:KSO524427 LCJ524421:LCK524427 LMF524421:LMG524427 LWB524421:LWC524427 MFX524421:MFY524427 MPT524421:MPU524427 MZP524421:MZQ524427 NJL524421:NJM524427 NTH524421:NTI524427 ODD524421:ODE524427 OMZ524421:ONA524427 OWV524421:OWW524427 PGR524421:PGS524427 PQN524421:PQO524427 QAJ524421:QAK524427 QKF524421:QKG524427 QUB524421:QUC524427 RDX524421:RDY524427 RNT524421:RNU524427 RXP524421:RXQ524427 SHL524421:SHM524427 SRH524421:SRI524427 TBD524421:TBE524427 TKZ524421:TLA524427 TUV524421:TUW524427 UER524421:UES524427 UON524421:UOO524427 UYJ524421:UYK524427 VIF524421:VIG524427 VSB524421:VSC524427 WBX524421:WBY524427 WLT524421:WLU524427 WVP524421:WVQ524427 H589957:I589963 JD589957:JE589963 SZ589957:TA589963 ACV589957:ACW589963 AMR589957:AMS589963 AWN589957:AWO589963 BGJ589957:BGK589963 BQF589957:BQG589963 CAB589957:CAC589963 CJX589957:CJY589963 CTT589957:CTU589963 DDP589957:DDQ589963 DNL589957:DNM589963 DXH589957:DXI589963 EHD589957:EHE589963 EQZ589957:ERA589963 FAV589957:FAW589963 FKR589957:FKS589963 FUN589957:FUO589963 GEJ589957:GEK589963 GOF589957:GOG589963 GYB589957:GYC589963 HHX589957:HHY589963 HRT589957:HRU589963 IBP589957:IBQ589963 ILL589957:ILM589963 IVH589957:IVI589963 JFD589957:JFE589963 JOZ589957:JPA589963 JYV589957:JYW589963 KIR589957:KIS589963 KSN589957:KSO589963 LCJ589957:LCK589963 LMF589957:LMG589963 LWB589957:LWC589963 MFX589957:MFY589963 MPT589957:MPU589963 MZP589957:MZQ589963 NJL589957:NJM589963 NTH589957:NTI589963 ODD589957:ODE589963 OMZ589957:ONA589963 OWV589957:OWW589963 PGR589957:PGS589963 PQN589957:PQO589963 QAJ589957:QAK589963 QKF589957:QKG589963 QUB589957:QUC589963 RDX589957:RDY589963 RNT589957:RNU589963 RXP589957:RXQ589963 SHL589957:SHM589963 SRH589957:SRI589963 TBD589957:TBE589963 TKZ589957:TLA589963 TUV589957:TUW589963 UER589957:UES589963 UON589957:UOO589963 UYJ589957:UYK589963 VIF589957:VIG589963 VSB589957:VSC589963 WBX589957:WBY589963 WLT589957:WLU589963 WVP589957:WVQ589963 H655493:I655499 JD655493:JE655499 SZ655493:TA655499 ACV655493:ACW655499 AMR655493:AMS655499 AWN655493:AWO655499 BGJ655493:BGK655499 BQF655493:BQG655499 CAB655493:CAC655499 CJX655493:CJY655499 CTT655493:CTU655499 DDP655493:DDQ655499 DNL655493:DNM655499 DXH655493:DXI655499 EHD655493:EHE655499 EQZ655493:ERA655499 FAV655493:FAW655499 FKR655493:FKS655499 FUN655493:FUO655499 GEJ655493:GEK655499 GOF655493:GOG655499 GYB655493:GYC655499 HHX655493:HHY655499 HRT655493:HRU655499 IBP655493:IBQ655499 ILL655493:ILM655499 IVH655493:IVI655499 JFD655493:JFE655499 JOZ655493:JPA655499 JYV655493:JYW655499 KIR655493:KIS655499 KSN655493:KSO655499 LCJ655493:LCK655499 LMF655493:LMG655499 LWB655493:LWC655499 MFX655493:MFY655499 MPT655493:MPU655499 MZP655493:MZQ655499 NJL655493:NJM655499 NTH655493:NTI655499 ODD655493:ODE655499 OMZ655493:ONA655499 OWV655493:OWW655499 PGR655493:PGS655499 PQN655493:PQO655499 QAJ655493:QAK655499 QKF655493:QKG655499 QUB655493:QUC655499 RDX655493:RDY655499 RNT655493:RNU655499 RXP655493:RXQ655499 SHL655493:SHM655499 SRH655493:SRI655499 TBD655493:TBE655499 TKZ655493:TLA655499 TUV655493:TUW655499 UER655493:UES655499 UON655493:UOO655499 UYJ655493:UYK655499 VIF655493:VIG655499 VSB655493:VSC655499 WBX655493:WBY655499 WLT655493:WLU655499 WVP655493:WVQ655499 H721029:I721035 JD721029:JE721035 SZ721029:TA721035 ACV721029:ACW721035 AMR721029:AMS721035 AWN721029:AWO721035 BGJ721029:BGK721035 BQF721029:BQG721035 CAB721029:CAC721035 CJX721029:CJY721035 CTT721029:CTU721035 DDP721029:DDQ721035 DNL721029:DNM721035 DXH721029:DXI721035 EHD721029:EHE721035 EQZ721029:ERA721035 FAV721029:FAW721035 FKR721029:FKS721035 FUN721029:FUO721035 GEJ721029:GEK721035 GOF721029:GOG721035 GYB721029:GYC721035 HHX721029:HHY721035 HRT721029:HRU721035 IBP721029:IBQ721035 ILL721029:ILM721035 IVH721029:IVI721035 JFD721029:JFE721035 JOZ721029:JPA721035 JYV721029:JYW721035 KIR721029:KIS721035 KSN721029:KSO721035 LCJ721029:LCK721035 LMF721029:LMG721035 LWB721029:LWC721035 MFX721029:MFY721035 MPT721029:MPU721035 MZP721029:MZQ721035 NJL721029:NJM721035 NTH721029:NTI721035 ODD721029:ODE721035 OMZ721029:ONA721035 OWV721029:OWW721035 PGR721029:PGS721035 PQN721029:PQO721035 QAJ721029:QAK721035 QKF721029:QKG721035 QUB721029:QUC721035 RDX721029:RDY721035 RNT721029:RNU721035 RXP721029:RXQ721035 SHL721029:SHM721035 SRH721029:SRI721035 TBD721029:TBE721035 TKZ721029:TLA721035 TUV721029:TUW721035 UER721029:UES721035 UON721029:UOO721035 UYJ721029:UYK721035 VIF721029:VIG721035 VSB721029:VSC721035 WBX721029:WBY721035 WLT721029:WLU721035 WVP721029:WVQ721035 H786565:I786571 JD786565:JE786571 SZ786565:TA786571 ACV786565:ACW786571 AMR786565:AMS786571 AWN786565:AWO786571 BGJ786565:BGK786571 BQF786565:BQG786571 CAB786565:CAC786571 CJX786565:CJY786571 CTT786565:CTU786571 DDP786565:DDQ786571 DNL786565:DNM786571 DXH786565:DXI786571 EHD786565:EHE786571 EQZ786565:ERA786571 FAV786565:FAW786571 FKR786565:FKS786571 FUN786565:FUO786571 GEJ786565:GEK786571 GOF786565:GOG786571 GYB786565:GYC786571 HHX786565:HHY786571 HRT786565:HRU786571 IBP786565:IBQ786571 ILL786565:ILM786571 IVH786565:IVI786571 JFD786565:JFE786571 JOZ786565:JPA786571 JYV786565:JYW786571 KIR786565:KIS786571 KSN786565:KSO786571 LCJ786565:LCK786571 LMF786565:LMG786571 LWB786565:LWC786571 MFX786565:MFY786571 MPT786565:MPU786571 MZP786565:MZQ786571 NJL786565:NJM786571 NTH786565:NTI786571 ODD786565:ODE786571 OMZ786565:ONA786571 OWV786565:OWW786571 PGR786565:PGS786571 PQN786565:PQO786571 QAJ786565:QAK786571 QKF786565:QKG786571 QUB786565:QUC786571 RDX786565:RDY786571 RNT786565:RNU786571 RXP786565:RXQ786571 SHL786565:SHM786571 SRH786565:SRI786571 TBD786565:TBE786571 TKZ786565:TLA786571 TUV786565:TUW786571 UER786565:UES786571 UON786565:UOO786571 UYJ786565:UYK786571 VIF786565:VIG786571 VSB786565:VSC786571 WBX786565:WBY786571 WLT786565:WLU786571 WVP786565:WVQ786571 H852101:I852107 JD852101:JE852107 SZ852101:TA852107 ACV852101:ACW852107 AMR852101:AMS852107 AWN852101:AWO852107 BGJ852101:BGK852107 BQF852101:BQG852107 CAB852101:CAC852107 CJX852101:CJY852107 CTT852101:CTU852107 DDP852101:DDQ852107 DNL852101:DNM852107 DXH852101:DXI852107 EHD852101:EHE852107 EQZ852101:ERA852107 FAV852101:FAW852107 FKR852101:FKS852107 FUN852101:FUO852107 GEJ852101:GEK852107 GOF852101:GOG852107 GYB852101:GYC852107 HHX852101:HHY852107 HRT852101:HRU852107 IBP852101:IBQ852107 ILL852101:ILM852107 IVH852101:IVI852107 JFD852101:JFE852107 JOZ852101:JPA852107 JYV852101:JYW852107 KIR852101:KIS852107 KSN852101:KSO852107 LCJ852101:LCK852107 LMF852101:LMG852107 LWB852101:LWC852107 MFX852101:MFY852107 MPT852101:MPU852107 MZP852101:MZQ852107 NJL852101:NJM852107 NTH852101:NTI852107 ODD852101:ODE852107 OMZ852101:ONA852107 OWV852101:OWW852107 PGR852101:PGS852107 PQN852101:PQO852107 QAJ852101:QAK852107 QKF852101:QKG852107 QUB852101:QUC852107 RDX852101:RDY852107 RNT852101:RNU852107 RXP852101:RXQ852107 SHL852101:SHM852107 SRH852101:SRI852107 TBD852101:TBE852107 TKZ852101:TLA852107 TUV852101:TUW852107 UER852101:UES852107 UON852101:UOO852107 UYJ852101:UYK852107 VIF852101:VIG852107 VSB852101:VSC852107 WBX852101:WBY852107 WLT852101:WLU852107 WVP852101:WVQ852107 H917637:I917643 JD917637:JE917643 SZ917637:TA917643 ACV917637:ACW917643 AMR917637:AMS917643 AWN917637:AWO917643 BGJ917637:BGK917643 BQF917637:BQG917643 CAB917637:CAC917643 CJX917637:CJY917643 CTT917637:CTU917643 DDP917637:DDQ917643 DNL917637:DNM917643 DXH917637:DXI917643 EHD917637:EHE917643 EQZ917637:ERA917643 FAV917637:FAW917643 FKR917637:FKS917643 FUN917637:FUO917643 GEJ917637:GEK917643 GOF917637:GOG917643 GYB917637:GYC917643 HHX917637:HHY917643 HRT917637:HRU917643 IBP917637:IBQ917643 ILL917637:ILM917643 IVH917637:IVI917643 JFD917637:JFE917643 JOZ917637:JPA917643 JYV917637:JYW917643 KIR917637:KIS917643 KSN917637:KSO917643 LCJ917637:LCK917643 LMF917637:LMG917643 LWB917637:LWC917643 MFX917637:MFY917643 MPT917637:MPU917643 MZP917637:MZQ917643 NJL917637:NJM917643 NTH917637:NTI917643 ODD917637:ODE917643 OMZ917637:ONA917643 OWV917637:OWW917643 PGR917637:PGS917643 PQN917637:PQO917643 QAJ917637:QAK917643 QKF917637:QKG917643 QUB917637:QUC917643 RDX917637:RDY917643 RNT917637:RNU917643 RXP917637:RXQ917643 SHL917637:SHM917643 SRH917637:SRI917643 TBD917637:TBE917643 TKZ917637:TLA917643 TUV917637:TUW917643 UER917637:UES917643 UON917637:UOO917643 UYJ917637:UYK917643 VIF917637:VIG917643 VSB917637:VSC917643 WBX917637:WBY917643 WLT917637:WLU917643 WVP917637:WVQ917643 H983173:I983179 JD983173:JE983179 SZ983173:TA983179 ACV983173:ACW983179 AMR983173:AMS983179 AWN983173:AWO983179 BGJ983173:BGK983179 BQF983173:BQG983179 CAB983173:CAC983179 CJX983173:CJY983179 CTT983173:CTU983179 DDP983173:DDQ983179 DNL983173:DNM983179 DXH983173:DXI983179 EHD983173:EHE983179 EQZ983173:ERA983179 FAV983173:FAW983179 FKR983173:FKS983179 FUN983173:FUO983179 GEJ983173:GEK983179 GOF983173:GOG983179 GYB983173:GYC983179 HHX983173:HHY983179 HRT983173:HRU983179 IBP983173:IBQ983179 ILL983173:ILM983179 IVH983173:IVI983179 JFD983173:JFE983179 JOZ983173:JPA983179 JYV983173:JYW983179 KIR983173:KIS983179 KSN983173:KSO983179 LCJ983173:LCK983179 LMF983173:LMG983179 LWB983173:LWC983179 MFX983173:MFY983179 MPT983173:MPU983179 MZP983173:MZQ983179 NJL983173:NJM983179 NTH983173:NTI983179 ODD983173:ODE983179 OMZ983173:ONA983179 OWV983173:OWW983179 PGR983173:PGS983179 PQN983173:PQO983179 QAJ983173:QAK983179 QKF983173:QKG983179 QUB983173:QUC983179 RDX983173:RDY983179 RNT983173:RNU983179 RXP983173:RXQ983179 SHL983173:SHM983179 SRH983173:SRI983179 TBD983173:TBE983179 TKZ983173:TLA983179 TUV983173:TUW983179 UER983173:UES983179 UON983173:UOO983179 UYJ983173:UYK983179 VIF983173:VIG983179 VSB983173:VSC983179 WBX983173:WBY983179 WLT983173:WLU983179 WVP983173:WVQ983179 H18:I92 JD18:JE92 SZ18:TA92 ACV18:ACW92 AMR18:AMS92 AWN18:AWO92 BGJ18:BGK92 BQF18:BQG92 CAB18:CAC92 CJX18:CJY92 CTT18:CTU92 DDP18:DDQ92 DNL18:DNM92 DXH18:DXI92 EHD18:EHE92 EQZ18:ERA92 FAV18:FAW92 FKR18:FKS92 FUN18:FUO92 GEJ18:GEK92 GOF18:GOG92 GYB18:GYC92 HHX18:HHY92 HRT18:HRU92 IBP18:IBQ92 ILL18:ILM92 IVH18:IVI92 JFD18:JFE92 JOZ18:JPA92 JYV18:JYW92 KIR18:KIS92 KSN18:KSO92 LCJ18:LCK92 LMF18:LMG92 LWB18:LWC92 MFX18:MFY92 MPT18:MPU92 MZP18:MZQ92 NJL18:NJM92 NTH18:NTI92 ODD18:ODE92 OMZ18:ONA92 OWV18:OWW92 PGR18:PGS92 PQN18:PQO92 QAJ18:QAK92 QKF18:QKG92 QUB18:QUC92 RDX18:RDY92 RNT18:RNU92 RXP18:RXQ92 SHL18:SHM92 SRH18:SRI92 TBD18:TBE92 TKZ18:TLA92 TUV18:TUW92 UER18:UES92 UON18:UOO92 UYJ18:UYK92 VIF18:VIG92 VSB18:VSC92 WBX18:WBY92 WLT18:WLU92 WVP18:WVQ92 H65554:I65628 JD65554:JE65628 SZ65554:TA65628 ACV65554:ACW65628 AMR65554:AMS65628 AWN65554:AWO65628 BGJ65554:BGK65628 BQF65554:BQG65628 CAB65554:CAC65628 CJX65554:CJY65628 CTT65554:CTU65628 DDP65554:DDQ65628 DNL65554:DNM65628 DXH65554:DXI65628 EHD65554:EHE65628 EQZ65554:ERA65628 FAV65554:FAW65628 FKR65554:FKS65628 FUN65554:FUO65628 GEJ65554:GEK65628 GOF65554:GOG65628 GYB65554:GYC65628 HHX65554:HHY65628 HRT65554:HRU65628 IBP65554:IBQ65628 ILL65554:ILM65628 IVH65554:IVI65628 JFD65554:JFE65628 JOZ65554:JPA65628 JYV65554:JYW65628 KIR65554:KIS65628 KSN65554:KSO65628 LCJ65554:LCK65628 LMF65554:LMG65628 LWB65554:LWC65628 MFX65554:MFY65628 MPT65554:MPU65628 MZP65554:MZQ65628 NJL65554:NJM65628 NTH65554:NTI65628 ODD65554:ODE65628 OMZ65554:ONA65628 OWV65554:OWW65628 PGR65554:PGS65628 PQN65554:PQO65628 QAJ65554:QAK65628 QKF65554:QKG65628 QUB65554:QUC65628 RDX65554:RDY65628 RNT65554:RNU65628 RXP65554:RXQ65628 SHL65554:SHM65628 SRH65554:SRI65628 TBD65554:TBE65628 TKZ65554:TLA65628 TUV65554:TUW65628 UER65554:UES65628 UON65554:UOO65628 UYJ65554:UYK65628 VIF65554:VIG65628 VSB65554:VSC65628 WBX65554:WBY65628 WLT65554:WLU65628 WVP65554:WVQ65628 H131090:I131164 JD131090:JE131164 SZ131090:TA131164 ACV131090:ACW131164 AMR131090:AMS131164 AWN131090:AWO131164 BGJ131090:BGK131164 BQF131090:BQG131164 CAB131090:CAC131164 CJX131090:CJY131164 CTT131090:CTU131164 DDP131090:DDQ131164 DNL131090:DNM131164 DXH131090:DXI131164 EHD131090:EHE131164 EQZ131090:ERA131164 FAV131090:FAW131164 FKR131090:FKS131164 FUN131090:FUO131164 GEJ131090:GEK131164 GOF131090:GOG131164 GYB131090:GYC131164 HHX131090:HHY131164 HRT131090:HRU131164 IBP131090:IBQ131164 ILL131090:ILM131164 IVH131090:IVI131164 JFD131090:JFE131164 JOZ131090:JPA131164 JYV131090:JYW131164 KIR131090:KIS131164 KSN131090:KSO131164 LCJ131090:LCK131164 LMF131090:LMG131164 LWB131090:LWC131164 MFX131090:MFY131164 MPT131090:MPU131164 MZP131090:MZQ131164 NJL131090:NJM131164 NTH131090:NTI131164 ODD131090:ODE131164 OMZ131090:ONA131164 OWV131090:OWW131164 PGR131090:PGS131164 PQN131090:PQO131164 QAJ131090:QAK131164 QKF131090:QKG131164 QUB131090:QUC131164 RDX131090:RDY131164 RNT131090:RNU131164 RXP131090:RXQ131164 SHL131090:SHM131164 SRH131090:SRI131164 TBD131090:TBE131164 TKZ131090:TLA131164 TUV131090:TUW131164 UER131090:UES131164 UON131090:UOO131164 UYJ131090:UYK131164 VIF131090:VIG131164 VSB131090:VSC131164 WBX131090:WBY131164 WLT131090:WLU131164 WVP131090:WVQ131164 H196626:I196700 JD196626:JE196700 SZ196626:TA196700 ACV196626:ACW196700 AMR196626:AMS196700 AWN196626:AWO196700 BGJ196626:BGK196700 BQF196626:BQG196700 CAB196626:CAC196700 CJX196626:CJY196700 CTT196626:CTU196700 DDP196626:DDQ196700 DNL196626:DNM196700 DXH196626:DXI196700 EHD196626:EHE196700 EQZ196626:ERA196700 FAV196626:FAW196700 FKR196626:FKS196700 FUN196626:FUO196700 GEJ196626:GEK196700 GOF196626:GOG196700 GYB196626:GYC196700 HHX196626:HHY196700 HRT196626:HRU196700 IBP196626:IBQ196700 ILL196626:ILM196700 IVH196626:IVI196700 JFD196626:JFE196700 JOZ196626:JPA196700 JYV196626:JYW196700 KIR196626:KIS196700 KSN196626:KSO196700 LCJ196626:LCK196700 LMF196626:LMG196700 LWB196626:LWC196700 MFX196626:MFY196700 MPT196626:MPU196700 MZP196626:MZQ196700 NJL196626:NJM196700 NTH196626:NTI196700 ODD196626:ODE196700 OMZ196626:ONA196700 OWV196626:OWW196700 PGR196626:PGS196700 PQN196626:PQO196700 QAJ196626:QAK196700 QKF196626:QKG196700 QUB196626:QUC196700 RDX196626:RDY196700 RNT196626:RNU196700 RXP196626:RXQ196700 SHL196626:SHM196700 SRH196626:SRI196700 TBD196626:TBE196700 TKZ196626:TLA196700 TUV196626:TUW196700 UER196626:UES196700 UON196626:UOO196700 UYJ196626:UYK196700 VIF196626:VIG196700 VSB196626:VSC196700 WBX196626:WBY196700 WLT196626:WLU196700 WVP196626:WVQ196700 H262162:I262236 JD262162:JE262236 SZ262162:TA262236 ACV262162:ACW262236 AMR262162:AMS262236 AWN262162:AWO262236 BGJ262162:BGK262236 BQF262162:BQG262236 CAB262162:CAC262236 CJX262162:CJY262236 CTT262162:CTU262236 DDP262162:DDQ262236 DNL262162:DNM262236 DXH262162:DXI262236 EHD262162:EHE262236 EQZ262162:ERA262236 FAV262162:FAW262236 FKR262162:FKS262236 FUN262162:FUO262236 GEJ262162:GEK262236 GOF262162:GOG262236 GYB262162:GYC262236 HHX262162:HHY262236 HRT262162:HRU262236 IBP262162:IBQ262236 ILL262162:ILM262236 IVH262162:IVI262236 JFD262162:JFE262236 JOZ262162:JPA262236 JYV262162:JYW262236 KIR262162:KIS262236 KSN262162:KSO262236 LCJ262162:LCK262236 LMF262162:LMG262236 LWB262162:LWC262236 MFX262162:MFY262236 MPT262162:MPU262236 MZP262162:MZQ262236 NJL262162:NJM262236 NTH262162:NTI262236 ODD262162:ODE262236 OMZ262162:ONA262236 OWV262162:OWW262236 PGR262162:PGS262236 PQN262162:PQO262236 QAJ262162:QAK262236 QKF262162:QKG262236 QUB262162:QUC262236 RDX262162:RDY262236 RNT262162:RNU262236 RXP262162:RXQ262236 SHL262162:SHM262236 SRH262162:SRI262236 TBD262162:TBE262236 TKZ262162:TLA262236 TUV262162:TUW262236 UER262162:UES262236 UON262162:UOO262236 UYJ262162:UYK262236 VIF262162:VIG262236 VSB262162:VSC262236 WBX262162:WBY262236 WLT262162:WLU262236 WVP262162:WVQ262236 H327698:I327772 JD327698:JE327772 SZ327698:TA327772 ACV327698:ACW327772 AMR327698:AMS327772 AWN327698:AWO327772 BGJ327698:BGK327772 BQF327698:BQG327772 CAB327698:CAC327772 CJX327698:CJY327772 CTT327698:CTU327772 DDP327698:DDQ327772 DNL327698:DNM327772 DXH327698:DXI327772 EHD327698:EHE327772 EQZ327698:ERA327772 FAV327698:FAW327772 FKR327698:FKS327772 FUN327698:FUO327772 GEJ327698:GEK327772 GOF327698:GOG327772 GYB327698:GYC327772 HHX327698:HHY327772 HRT327698:HRU327772 IBP327698:IBQ327772 ILL327698:ILM327772 IVH327698:IVI327772 JFD327698:JFE327772 JOZ327698:JPA327772 JYV327698:JYW327772 KIR327698:KIS327772 KSN327698:KSO327772 LCJ327698:LCK327772 LMF327698:LMG327772 LWB327698:LWC327772 MFX327698:MFY327772 MPT327698:MPU327772 MZP327698:MZQ327772 NJL327698:NJM327772 NTH327698:NTI327772 ODD327698:ODE327772 OMZ327698:ONA327772 OWV327698:OWW327772 PGR327698:PGS327772 PQN327698:PQO327772 QAJ327698:QAK327772 QKF327698:QKG327772 QUB327698:QUC327772 RDX327698:RDY327772 RNT327698:RNU327772 RXP327698:RXQ327772 SHL327698:SHM327772 SRH327698:SRI327772 TBD327698:TBE327772 TKZ327698:TLA327772 TUV327698:TUW327772 UER327698:UES327772 UON327698:UOO327772 UYJ327698:UYK327772 VIF327698:VIG327772 VSB327698:VSC327772 WBX327698:WBY327772 WLT327698:WLU327772 WVP327698:WVQ327772 H393234:I393308 JD393234:JE393308 SZ393234:TA393308 ACV393234:ACW393308 AMR393234:AMS393308 AWN393234:AWO393308 BGJ393234:BGK393308 BQF393234:BQG393308 CAB393234:CAC393308 CJX393234:CJY393308 CTT393234:CTU393308 DDP393234:DDQ393308 DNL393234:DNM393308 DXH393234:DXI393308 EHD393234:EHE393308 EQZ393234:ERA393308 FAV393234:FAW393308 FKR393234:FKS393308 FUN393234:FUO393308 GEJ393234:GEK393308 GOF393234:GOG393308 GYB393234:GYC393308 HHX393234:HHY393308 HRT393234:HRU393308 IBP393234:IBQ393308 ILL393234:ILM393308 IVH393234:IVI393308 JFD393234:JFE393308 JOZ393234:JPA393308 JYV393234:JYW393308 KIR393234:KIS393308 KSN393234:KSO393308 LCJ393234:LCK393308 LMF393234:LMG393308 LWB393234:LWC393308 MFX393234:MFY393308 MPT393234:MPU393308 MZP393234:MZQ393308 NJL393234:NJM393308 NTH393234:NTI393308 ODD393234:ODE393308 OMZ393234:ONA393308 OWV393234:OWW393308 PGR393234:PGS393308 PQN393234:PQO393308 QAJ393234:QAK393308 QKF393234:QKG393308 QUB393234:QUC393308 RDX393234:RDY393308 RNT393234:RNU393308 RXP393234:RXQ393308 SHL393234:SHM393308 SRH393234:SRI393308 TBD393234:TBE393308 TKZ393234:TLA393308 TUV393234:TUW393308 UER393234:UES393308 UON393234:UOO393308 UYJ393234:UYK393308 VIF393234:VIG393308 VSB393234:VSC393308 WBX393234:WBY393308 WLT393234:WLU393308 WVP393234:WVQ393308 H458770:I458844 JD458770:JE458844 SZ458770:TA458844 ACV458770:ACW458844 AMR458770:AMS458844 AWN458770:AWO458844 BGJ458770:BGK458844 BQF458770:BQG458844 CAB458770:CAC458844 CJX458770:CJY458844 CTT458770:CTU458844 DDP458770:DDQ458844 DNL458770:DNM458844 DXH458770:DXI458844 EHD458770:EHE458844 EQZ458770:ERA458844 FAV458770:FAW458844 FKR458770:FKS458844 FUN458770:FUO458844 GEJ458770:GEK458844 GOF458770:GOG458844 GYB458770:GYC458844 HHX458770:HHY458844 HRT458770:HRU458844 IBP458770:IBQ458844 ILL458770:ILM458844 IVH458770:IVI458844 JFD458770:JFE458844 JOZ458770:JPA458844 JYV458770:JYW458844 KIR458770:KIS458844 KSN458770:KSO458844 LCJ458770:LCK458844 LMF458770:LMG458844 LWB458770:LWC458844 MFX458770:MFY458844 MPT458770:MPU458844 MZP458770:MZQ458844 NJL458770:NJM458844 NTH458770:NTI458844 ODD458770:ODE458844 OMZ458770:ONA458844 OWV458770:OWW458844 PGR458770:PGS458844 PQN458770:PQO458844 QAJ458770:QAK458844 QKF458770:QKG458844 QUB458770:QUC458844 RDX458770:RDY458844 RNT458770:RNU458844 RXP458770:RXQ458844 SHL458770:SHM458844 SRH458770:SRI458844 TBD458770:TBE458844 TKZ458770:TLA458844 TUV458770:TUW458844 UER458770:UES458844 UON458770:UOO458844 UYJ458770:UYK458844 VIF458770:VIG458844 VSB458770:VSC458844 WBX458770:WBY458844 WLT458770:WLU458844 WVP458770:WVQ458844 H524306:I524380 JD524306:JE524380 SZ524306:TA524380 ACV524306:ACW524380 AMR524306:AMS524380 AWN524306:AWO524380 BGJ524306:BGK524380 BQF524306:BQG524380 CAB524306:CAC524380 CJX524306:CJY524380 CTT524306:CTU524380 DDP524306:DDQ524380 DNL524306:DNM524380 DXH524306:DXI524380 EHD524306:EHE524380 EQZ524306:ERA524380 FAV524306:FAW524380 FKR524306:FKS524380 FUN524306:FUO524380 GEJ524306:GEK524380 GOF524306:GOG524380 GYB524306:GYC524380 HHX524306:HHY524380 HRT524306:HRU524380 IBP524306:IBQ524380 ILL524306:ILM524380 IVH524306:IVI524380 JFD524306:JFE524380 JOZ524306:JPA524380 JYV524306:JYW524380 KIR524306:KIS524380 KSN524306:KSO524380 LCJ524306:LCK524380 LMF524306:LMG524380 LWB524306:LWC524380 MFX524306:MFY524380 MPT524306:MPU524380 MZP524306:MZQ524380 NJL524306:NJM524380 NTH524306:NTI524380 ODD524306:ODE524380 OMZ524306:ONA524380 OWV524306:OWW524380 PGR524306:PGS524380 PQN524306:PQO524380 QAJ524306:QAK524380 QKF524306:QKG524380 QUB524306:QUC524380 RDX524306:RDY524380 RNT524306:RNU524380 RXP524306:RXQ524380 SHL524306:SHM524380 SRH524306:SRI524380 TBD524306:TBE524380 TKZ524306:TLA524380 TUV524306:TUW524380 UER524306:UES524380 UON524306:UOO524380 UYJ524306:UYK524380 VIF524306:VIG524380 VSB524306:VSC524380 WBX524306:WBY524380 WLT524306:WLU524380 WVP524306:WVQ524380 H589842:I589916 JD589842:JE589916 SZ589842:TA589916 ACV589842:ACW589916 AMR589842:AMS589916 AWN589842:AWO589916 BGJ589842:BGK589916 BQF589842:BQG589916 CAB589842:CAC589916 CJX589842:CJY589916 CTT589842:CTU589916 DDP589842:DDQ589916 DNL589842:DNM589916 DXH589842:DXI589916 EHD589842:EHE589916 EQZ589842:ERA589916 FAV589842:FAW589916 FKR589842:FKS589916 FUN589842:FUO589916 GEJ589842:GEK589916 GOF589842:GOG589916 GYB589842:GYC589916 HHX589842:HHY589916 HRT589842:HRU589916 IBP589842:IBQ589916 ILL589842:ILM589916 IVH589842:IVI589916 JFD589842:JFE589916 JOZ589842:JPA589916 JYV589842:JYW589916 KIR589842:KIS589916 KSN589842:KSO589916 LCJ589842:LCK589916 LMF589842:LMG589916 LWB589842:LWC589916 MFX589842:MFY589916 MPT589842:MPU589916 MZP589842:MZQ589916 NJL589842:NJM589916 NTH589842:NTI589916 ODD589842:ODE589916 OMZ589842:ONA589916 OWV589842:OWW589916 PGR589842:PGS589916 PQN589842:PQO589916 QAJ589842:QAK589916 QKF589842:QKG589916 QUB589842:QUC589916 RDX589842:RDY589916 RNT589842:RNU589916 RXP589842:RXQ589916 SHL589842:SHM589916 SRH589842:SRI589916 TBD589842:TBE589916 TKZ589842:TLA589916 TUV589842:TUW589916 UER589842:UES589916 UON589842:UOO589916 UYJ589842:UYK589916 VIF589842:VIG589916 VSB589842:VSC589916 WBX589842:WBY589916 WLT589842:WLU589916 WVP589842:WVQ589916 H655378:I655452 JD655378:JE655452 SZ655378:TA655452 ACV655378:ACW655452 AMR655378:AMS655452 AWN655378:AWO655452 BGJ655378:BGK655452 BQF655378:BQG655452 CAB655378:CAC655452 CJX655378:CJY655452 CTT655378:CTU655452 DDP655378:DDQ655452 DNL655378:DNM655452 DXH655378:DXI655452 EHD655378:EHE655452 EQZ655378:ERA655452 FAV655378:FAW655452 FKR655378:FKS655452 FUN655378:FUO655452 GEJ655378:GEK655452 GOF655378:GOG655452 GYB655378:GYC655452 HHX655378:HHY655452 HRT655378:HRU655452 IBP655378:IBQ655452 ILL655378:ILM655452 IVH655378:IVI655452 JFD655378:JFE655452 JOZ655378:JPA655452 JYV655378:JYW655452 KIR655378:KIS655452 KSN655378:KSO655452 LCJ655378:LCK655452 LMF655378:LMG655452 LWB655378:LWC655452 MFX655378:MFY655452 MPT655378:MPU655452 MZP655378:MZQ655452 NJL655378:NJM655452 NTH655378:NTI655452 ODD655378:ODE655452 OMZ655378:ONA655452 OWV655378:OWW655452 PGR655378:PGS655452 PQN655378:PQO655452 QAJ655378:QAK655452 QKF655378:QKG655452 QUB655378:QUC655452 RDX655378:RDY655452 RNT655378:RNU655452 RXP655378:RXQ655452 SHL655378:SHM655452 SRH655378:SRI655452 TBD655378:TBE655452 TKZ655378:TLA655452 TUV655378:TUW655452 UER655378:UES655452 UON655378:UOO655452 UYJ655378:UYK655452 VIF655378:VIG655452 VSB655378:VSC655452 WBX655378:WBY655452 WLT655378:WLU655452 WVP655378:WVQ655452 H720914:I720988 JD720914:JE720988 SZ720914:TA720988 ACV720914:ACW720988 AMR720914:AMS720988 AWN720914:AWO720988 BGJ720914:BGK720988 BQF720914:BQG720988 CAB720914:CAC720988 CJX720914:CJY720988 CTT720914:CTU720988 DDP720914:DDQ720988 DNL720914:DNM720988 DXH720914:DXI720988 EHD720914:EHE720988 EQZ720914:ERA720988 FAV720914:FAW720988 FKR720914:FKS720988 FUN720914:FUO720988 GEJ720914:GEK720988 GOF720914:GOG720988 GYB720914:GYC720988 HHX720914:HHY720988 HRT720914:HRU720988 IBP720914:IBQ720988 ILL720914:ILM720988 IVH720914:IVI720988 JFD720914:JFE720988 JOZ720914:JPA720988 JYV720914:JYW720988 KIR720914:KIS720988 KSN720914:KSO720988 LCJ720914:LCK720988 LMF720914:LMG720988 LWB720914:LWC720988 MFX720914:MFY720988 MPT720914:MPU720988 MZP720914:MZQ720988 NJL720914:NJM720988 NTH720914:NTI720988 ODD720914:ODE720988 OMZ720914:ONA720988 OWV720914:OWW720988 PGR720914:PGS720988 PQN720914:PQO720988 QAJ720914:QAK720988 QKF720914:QKG720988 QUB720914:QUC720988 RDX720914:RDY720988 RNT720914:RNU720988 RXP720914:RXQ720988 SHL720914:SHM720988 SRH720914:SRI720988 TBD720914:TBE720988 TKZ720914:TLA720988 TUV720914:TUW720988 UER720914:UES720988 UON720914:UOO720988 UYJ720914:UYK720988 VIF720914:VIG720988 VSB720914:VSC720988 WBX720914:WBY720988 WLT720914:WLU720988 WVP720914:WVQ720988 H786450:I786524 JD786450:JE786524 SZ786450:TA786524 ACV786450:ACW786524 AMR786450:AMS786524 AWN786450:AWO786524 BGJ786450:BGK786524 BQF786450:BQG786524 CAB786450:CAC786524 CJX786450:CJY786524 CTT786450:CTU786524 DDP786450:DDQ786524 DNL786450:DNM786524 DXH786450:DXI786524 EHD786450:EHE786524 EQZ786450:ERA786524 FAV786450:FAW786524 FKR786450:FKS786524 FUN786450:FUO786524 GEJ786450:GEK786524 GOF786450:GOG786524 GYB786450:GYC786524 HHX786450:HHY786524 HRT786450:HRU786524 IBP786450:IBQ786524 ILL786450:ILM786524 IVH786450:IVI786524 JFD786450:JFE786524 JOZ786450:JPA786524 JYV786450:JYW786524 KIR786450:KIS786524 KSN786450:KSO786524 LCJ786450:LCK786524 LMF786450:LMG786524 LWB786450:LWC786524 MFX786450:MFY786524 MPT786450:MPU786524 MZP786450:MZQ786524 NJL786450:NJM786524 NTH786450:NTI786524 ODD786450:ODE786524 OMZ786450:ONA786524 OWV786450:OWW786524 PGR786450:PGS786524 PQN786450:PQO786524 QAJ786450:QAK786524 QKF786450:QKG786524 QUB786450:QUC786524 RDX786450:RDY786524 RNT786450:RNU786524 RXP786450:RXQ786524 SHL786450:SHM786524 SRH786450:SRI786524 TBD786450:TBE786524 TKZ786450:TLA786524 TUV786450:TUW786524 UER786450:UES786524 UON786450:UOO786524 UYJ786450:UYK786524 VIF786450:VIG786524 VSB786450:VSC786524 WBX786450:WBY786524 WLT786450:WLU786524 WVP786450:WVQ786524 H851986:I852060 JD851986:JE852060 SZ851986:TA852060 ACV851986:ACW852060 AMR851986:AMS852060 AWN851986:AWO852060 BGJ851986:BGK852060 BQF851986:BQG852060 CAB851986:CAC852060 CJX851986:CJY852060 CTT851986:CTU852060 DDP851986:DDQ852060 DNL851986:DNM852060 DXH851986:DXI852060 EHD851986:EHE852060 EQZ851986:ERA852060 FAV851986:FAW852060 FKR851986:FKS852060 FUN851986:FUO852060 GEJ851986:GEK852060 GOF851986:GOG852060 GYB851986:GYC852060 HHX851986:HHY852060 HRT851986:HRU852060 IBP851986:IBQ852060 ILL851986:ILM852060 IVH851986:IVI852060 JFD851986:JFE852060 JOZ851986:JPA852060 JYV851986:JYW852060 KIR851986:KIS852060 KSN851986:KSO852060 LCJ851986:LCK852060 LMF851986:LMG852060 LWB851986:LWC852060 MFX851986:MFY852060 MPT851986:MPU852060 MZP851986:MZQ852060 NJL851986:NJM852060 NTH851986:NTI852060 ODD851986:ODE852060 OMZ851986:ONA852060 OWV851986:OWW852060 PGR851986:PGS852060 PQN851986:PQO852060 QAJ851986:QAK852060 QKF851986:QKG852060 QUB851986:QUC852060 RDX851986:RDY852060 RNT851986:RNU852060 RXP851986:RXQ852060 SHL851986:SHM852060 SRH851986:SRI852060 TBD851986:TBE852060 TKZ851986:TLA852060 TUV851986:TUW852060 UER851986:UES852060 UON851986:UOO852060 UYJ851986:UYK852060 VIF851986:VIG852060 VSB851986:VSC852060 WBX851986:WBY852060 WLT851986:WLU852060 WVP851986:WVQ852060 H917522:I917596 JD917522:JE917596 SZ917522:TA917596 ACV917522:ACW917596 AMR917522:AMS917596 AWN917522:AWO917596 BGJ917522:BGK917596 BQF917522:BQG917596 CAB917522:CAC917596 CJX917522:CJY917596 CTT917522:CTU917596 DDP917522:DDQ917596 DNL917522:DNM917596 DXH917522:DXI917596 EHD917522:EHE917596 EQZ917522:ERA917596 FAV917522:FAW917596 FKR917522:FKS917596 FUN917522:FUO917596 GEJ917522:GEK917596 GOF917522:GOG917596 GYB917522:GYC917596 HHX917522:HHY917596 HRT917522:HRU917596 IBP917522:IBQ917596 ILL917522:ILM917596 IVH917522:IVI917596 JFD917522:JFE917596 JOZ917522:JPA917596 JYV917522:JYW917596 KIR917522:KIS917596 KSN917522:KSO917596 LCJ917522:LCK917596 LMF917522:LMG917596 LWB917522:LWC917596 MFX917522:MFY917596 MPT917522:MPU917596 MZP917522:MZQ917596 NJL917522:NJM917596 NTH917522:NTI917596 ODD917522:ODE917596 OMZ917522:ONA917596 OWV917522:OWW917596 PGR917522:PGS917596 PQN917522:PQO917596 QAJ917522:QAK917596 QKF917522:QKG917596 QUB917522:QUC917596 RDX917522:RDY917596 RNT917522:RNU917596 RXP917522:RXQ917596 SHL917522:SHM917596 SRH917522:SRI917596 TBD917522:TBE917596 TKZ917522:TLA917596 TUV917522:TUW917596 UER917522:UES917596 UON917522:UOO917596 UYJ917522:UYK917596 VIF917522:VIG917596 VSB917522:VSC917596 WBX917522:WBY917596 WLT917522:WLU917596 WVP917522:WVQ917596 H983058:I983132 JD983058:JE983132 SZ983058:TA983132 ACV983058:ACW983132 AMR983058:AMS983132 AWN983058:AWO983132 BGJ983058:BGK983132 BQF983058:BQG983132 CAB983058:CAC983132 CJX983058:CJY983132 CTT983058:CTU983132 DDP983058:DDQ983132 DNL983058:DNM983132 DXH983058:DXI983132 EHD983058:EHE983132 EQZ983058:ERA983132 FAV983058:FAW983132 FKR983058:FKS983132 FUN983058:FUO983132 GEJ983058:GEK983132 GOF983058:GOG983132 GYB983058:GYC983132 HHX983058:HHY983132 HRT983058:HRU983132 IBP983058:IBQ983132 ILL983058:ILM983132 IVH983058:IVI983132 JFD983058:JFE983132 JOZ983058:JPA983132 JYV983058:JYW983132 KIR983058:KIS983132 KSN983058:KSO983132 LCJ983058:LCK983132 LMF983058:LMG983132 LWB983058:LWC983132 MFX983058:MFY983132 MPT983058:MPU983132 MZP983058:MZQ983132 NJL983058:NJM983132 NTH983058:NTI983132 ODD983058:ODE983132 OMZ983058:ONA983132 OWV983058:OWW983132 PGR983058:PGS983132 PQN983058:PQO983132 QAJ983058:QAK983132 QKF983058:QKG983132 QUB983058:QUC983132 RDX983058:RDY983132 RNT983058:RNU983132 RXP983058:RXQ983132 SHL983058:SHM983132 SRH983058:SRI983132 TBD983058:TBE983132 TKZ983058:TLA983132 TUV983058:TUW983132 UER983058:UES983132 UON983058:UOO983132 UYJ983058:UYK983132 VIF983058:VIG983132 VSB983058:VSC983132 WBX983058:WBY983132 WLT983058:WLU983132 WVP983058:WVQ983132">
      <formula1>logical</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2562-8CAF-E31F-7032-D035A476D8BF}" mc:Ignorable="x14ac xr xr2 xr3">
  <sheetPr>
    <tabColor theme="0" tint="-0.05"/>
  </sheetPr>
  <dimension ref="A1:AC16"/>
  <sheetViews>
    <sheetView topLeftCell="A1" showGridLines="0" showRowColHeaders="0" workbookViewId="0">
      <selection activeCell="B5" sqref="B5:Y5"/>
    </sheetView>
  </sheetViews>
  <sheetFormatPr defaultColWidth="9.140625" customHeight="1" defaultRowHeight="14.25"/>
  <cols>
    <col min="1" max="1" style="60" width="3.28125" customWidth="1"/>
    <col min="2" max="2" style="60" width="8.7109375" customWidth="1"/>
    <col min="3" max="3" style="60" width="12.28125" customWidth="1"/>
    <col min="4" max="24" style="60" width="5.7109375" customWidth="1"/>
    <col min="25" max="25" style="59" width="5.7109375" customWidth="1"/>
    <col min="26" max="26" style="60" width="9.140625"/>
    <col min="27" max="27" style="131" width="9.140625"/>
    <col min="28" max="29" style="60" width="9.140625"/>
  </cols>
  <sheetData>
    <row customHeight="1" ht="10.5">
      <c r="A1" s="61"/>
      <c r="AA1" s="58" t="s">
        <v>213</v>
      </c>
    </row>
    <row customHeight="1" ht="16.5">
      <c r="B2" s="256" t="s">
        <v>214</v>
      </c>
      <c r="C2" s="256"/>
      <c r="D2" s="256"/>
      <c r="E2" s="256"/>
      <c r="F2" s="256"/>
      <c r="G2" s="256"/>
      <c r="H2" s="256"/>
      <c r="I2" s="256"/>
      <c r="J2" s="256"/>
      <c r="K2" s="256"/>
      <c r="L2" s="256"/>
      <c r="M2" s="256"/>
      <c r="N2" s="256"/>
      <c r="O2" s="256"/>
      <c r="P2" s="256"/>
      <c r="Q2" s="129"/>
      <c r="R2" s="129"/>
      <c r="S2" s="129"/>
      <c r="T2" s="129"/>
      <c r="U2" s="129"/>
      <c r="V2" s="130"/>
      <c r="W2" s="129"/>
      <c r="X2" s="129"/>
    </row>
    <row customHeight="1" ht="18">
      <c r="B3" s="257" t="s">
        <v>215</v>
      </c>
      <c r="C3" s="257"/>
      <c r="D3" s="257"/>
      <c r="E3" s="257"/>
      <c r="F3" s="257"/>
      <c r="G3" s="257"/>
      <c r="H3" s="257"/>
      <c r="I3" s="257"/>
      <c r="J3" s="257"/>
      <c r="K3" s="257"/>
      <c r="L3" s="257"/>
      <c r="M3" s="257"/>
      <c r="N3" s="257"/>
      <c r="O3" s="257"/>
      <c r="P3" s="257"/>
      <c r="Q3" s="130"/>
      <c r="R3" s="130"/>
      <c r="S3" s="129"/>
      <c r="T3" s="129"/>
      <c r="U3" s="129"/>
      <c r="V3" s="130"/>
      <c r="W3" s="130"/>
      <c r="X3" s="130"/>
      <c r="Y3" s="130"/>
    </row>
    <row customHeight="1" ht="6">
      <c r="B4" s="132"/>
      <c r="D4" s="130"/>
      <c r="E4" s="130"/>
      <c r="F4" s="130"/>
      <c r="G4" s="130"/>
      <c r="H4" s="130"/>
      <c r="I4" s="130"/>
      <c r="J4" s="130"/>
      <c r="K4" s="130"/>
      <c r="L4" s="130"/>
      <c r="M4" s="130"/>
      <c r="N4" s="130"/>
      <c r="O4" s="130"/>
      <c r="P4" s="130"/>
      <c r="Q4" s="130"/>
      <c r="R4" s="130"/>
      <c r="S4" s="130"/>
      <c r="T4" s="130"/>
      <c r="U4" s="130"/>
      <c r="V4" s="130"/>
      <c r="W4" s="130"/>
      <c r="X4" s="130"/>
      <c r="Y4" s="130"/>
    </row>
    <row customHeight="1" ht="32.25">
      <c r="A5" s="133"/>
      <c r="B5" s="258" t="str">
        <f>"Общая форма для предоставления документов посредством ЭДО ("&amp;sphere_name&amp;")"</f>
        <v>Общая форма для предоставления документов посредством ЭДО (Теплоснабжение)</v>
      </c>
      <c r="C5" s="259"/>
      <c r="D5" s="259"/>
      <c r="E5" s="259"/>
      <c r="F5" s="259"/>
      <c r="G5" s="259"/>
      <c r="H5" s="259"/>
      <c r="I5" s="259"/>
      <c r="J5" s="259"/>
      <c r="K5" s="259"/>
      <c r="L5" s="259"/>
      <c r="M5" s="259"/>
      <c r="N5" s="259"/>
      <c r="O5" s="259"/>
      <c r="P5" s="259"/>
      <c r="Q5" s="259"/>
      <c r="R5" s="259"/>
      <c r="S5" s="259"/>
      <c r="T5" s="259"/>
      <c r="U5" s="259"/>
      <c r="V5" s="259"/>
      <c r="W5" s="259"/>
      <c r="X5" s="259"/>
      <c r="Y5" s="260"/>
      <c r="Z5" s="133"/>
      <c r="AB5" s="133"/>
      <c r="AC5" s="133"/>
    </row>
    <row s="139" customFormat="1" customHeight="1" ht="6">
      <c r="A6" s="134"/>
      <c r="B6" s="261" t="s">
        <v>216</v>
      </c>
      <c r="C6" s="262"/>
      <c r="D6" s="135"/>
      <c r="E6" s="135"/>
      <c r="F6" s="135"/>
      <c r="G6" s="135"/>
      <c r="H6" s="135"/>
      <c r="I6" s="135"/>
      <c r="J6" s="135"/>
      <c r="K6" s="135"/>
      <c r="L6" s="135"/>
      <c r="M6" s="135"/>
      <c r="N6" s="135"/>
      <c r="O6" s="135"/>
      <c r="P6" s="135"/>
      <c r="Q6" s="135"/>
      <c r="R6" s="135"/>
      <c r="S6" s="135"/>
      <c r="T6" s="135"/>
      <c r="U6" s="135"/>
      <c r="V6" s="135"/>
      <c r="W6" s="135"/>
      <c r="X6" s="135"/>
      <c r="Y6" s="136"/>
      <c r="Z6" s="137"/>
      <c r="AA6" s="138"/>
      <c r="AB6" s="138"/>
      <c r="AC6" s="138"/>
    </row>
    <row s="139" customFormat="1" customHeight="1" ht="21">
      <c r="A7" s="134"/>
      <c r="B7" s="261"/>
      <c r="C7" s="262"/>
      <c r="D7" s="135"/>
      <c r="E7" s="135"/>
      <c r="F7" s="140"/>
      <c r="G7" s="140"/>
      <c r="H7" s="140"/>
      <c r="I7" s="140"/>
      <c r="J7" s="140"/>
      <c r="K7" s="140"/>
      <c r="L7" s="140"/>
      <c r="M7" s="140"/>
      <c r="N7" s="140"/>
      <c r="O7" s="135"/>
      <c r="P7" s="140"/>
      <c r="Q7" s="140"/>
      <c r="R7" s="140"/>
      <c r="S7" s="140"/>
      <c r="T7" s="140"/>
      <c r="U7" s="140"/>
      <c r="V7" s="140"/>
      <c r="W7" s="140"/>
      <c r="X7" s="140"/>
      <c r="Y7" s="136"/>
      <c r="Z7" s="137"/>
      <c r="AA7" s="138"/>
      <c r="AB7" s="138"/>
      <c r="AC7" s="138"/>
    </row>
    <row s="139" customFormat="1" customHeight="1" ht="15">
      <c r="A8" s="134"/>
      <c r="B8" s="261"/>
      <c r="C8" s="262"/>
      <c r="D8" s="141"/>
      <c r="E8" s="142" t="s">
        <v>217</v>
      </c>
      <c r="F8" s="264" t="s">
        <v>218</v>
      </c>
      <c r="G8" s="265"/>
      <c r="H8" s="265"/>
      <c r="I8" s="265"/>
      <c r="J8" s="265"/>
      <c r="K8" s="265"/>
      <c r="L8" s="265"/>
      <c r="M8" s="265"/>
      <c r="N8" s="141"/>
      <c r="O8" s="143" t="s">
        <v>217</v>
      </c>
      <c r="P8" s="266" t="s">
        <v>219</v>
      </c>
      <c r="Q8" s="267"/>
      <c r="R8" s="267"/>
      <c r="S8" s="267"/>
      <c r="T8" s="267"/>
      <c r="U8" s="267"/>
      <c r="V8" s="267"/>
      <c r="W8" s="267"/>
      <c r="X8" s="267"/>
      <c r="Y8" s="136"/>
      <c r="Z8" s="137"/>
      <c r="AA8" s="138"/>
      <c r="AB8" s="138"/>
      <c r="AC8" s="138"/>
    </row>
    <row s="139" customFormat="1" customHeight="1" ht="15">
      <c r="A9" s="134"/>
      <c r="B9" s="261"/>
      <c r="C9" s="262"/>
      <c r="D9" s="141"/>
      <c r="E9" s="144" t="s">
        <v>217</v>
      </c>
      <c r="F9" s="264" t="s">
        <v>220</v>
      </c>
      <c r="G9" s="265"/>
      <c r="H9" s="265"/>
      <c r="I9" s="265"/>
      <c r="J9" s="265"/>
      <c r="K9" s="265"/>
      <c r="L9" s="265"/>
      <c r="M9" s="265"/>
      <c r="N9" s="141"/>
      <c r="O9" s="145" t="s">
        <v>217</v>
      </c>
      <c r="P9" s="266" t="s">
        <v>221</v>
      </c>
      <c r="Q9" s="267"/>
      <c r="R9" s="267"/>
      <c r="S9" s="267"/>
      <c r="T9" s="267"/>
      <c r="U9" s="267"/>
      <c r="V9" s="267"/>
      <c r="W9" s="267"/>
      <c r="X9" s="267"/>
      <c r="Y9" s="136"/>
      <c r="Z9" s="137"/>
      <c r="AA9" s="138"/>
      <c r="AB9" s="138"/>
      <c r="AC9" s="138"/>
    </row>
    <row s="139" customFormat="1" customHeight="1" ht="21">
      <c r="A10" s="134"/>
      <c r="B10" s="261"/>
      <c r="C10" s="263"/>
      <c r="D10" s="146"/>
      <c r="E10" s="147"/>
      <c r="F10" s="140"/>
      <c r="G10" s="140"/>
      <c r="H10" s="140"/>
      <c r="I10" s="140"/>
      <c r="J10" s="140"/>
      <c r="K10" s="140"/>
      <c r="L10" s="140"/>
      <c r="M10" s="140"/>
      <c r="N10" s="140"/>
      <c r="O10" s="147"/>
      <c r="P10" s="140"/>
      <c r="Q10" s="140"/>
      <c r="R10" s="140"/>
      <c r="S10" s="140"/>
      <c r="T10" s="140"/>
      <c r="U10" s="140"/>
      <c r="V10" s="140"/>
      <c r="W10" s="140"/>
      <c r="X10" s="140"/>
      <c r="Y10" s="136"/>
      <c r="Z10" s="137"/>
      <c r="AA10" s="138"/>
      <c r="AB10" s="138"/>
      <c r="AC10" s="138"/>
    </row>
    <row s="139" customFormat="1" customHeight="1" ht="6">
      <c r="A11" s="134"/>
      <c r="B11" s="268" t="s">
        <v>222</v>
      </c>
      <c r="C11" s="269"/>
      <c r="D11" s="141"/>
      <c r="E11" s="148"/>
      <c r="F11" s="148"/>
      <c r="G11" s="148"/>
      <c r="H11" s="148"/>
      <c r="I11" s="148"/>
      <c r="J11" s="148"/>
      <c r="K11" s="148"/>
      <c r="L11" s="148"/>
      <c r="M11" s="148"/>
      <c r="N11" s="148"/>
      <c r="O11" s="148"/>
      <c r="P11" s="148"/>
      <c r="Q11" s="148"/>
      <c r="R11" s="148"/>
      <c r="S11" s="148"/>
      <c r="T11" s="148"/>
      <c r="U11" s="148"/>
      <c r="V11" s="148"/>
      <c r="W11" s="148"/>
      <c r="X11" s="148"/>
      <c r="Y11" s="136"/>
      <c r="Z11" s="137"/>
      <c r="AA11" s="138"/>
      <c r="AB11" s="138"/>
      <c r="AC11" s="138"/>
    </row>
    <row s="139" customFormat="1" customHeight="1" ht="72">
      <c r="A12" s="134"/>
      <c r="B12" s="261"/>
      <c r="C12" s="263"/>
      <c r="D12" s="149"/>
      <c r="E12" s="265" t="s">
        <v>223</v>
      </c>
      <c r="F12" s="265"/>
      <c r="G12" s="265"/>
      <c r="H12" s="265"/>
      <c r="I12" s="265"/>
      <c r="J12" s="265"/>
      <c r="K12" s="265"/>
      <c r="L12" s="265"/>
      <c r="M12" s="265"/>
      <c r="N12" s="265"/>
      <c r="O12" s="265"/>
      <c r="P12" s="265"/>
      <c r="Q12" s="265"/>
      <c r="R12" s="265"/>
      <c r="S12" s="265"/>
      <c r="T12" s="265"/>
      <c r="U12" s="265"/>
      <c r="V12" s="265"/>
      <c r="W12" s="265"/>
      <c r="X12" s="265"/>
      <c r="Y12" s="136"/>
      <c r="Z12" s="137"/>
      <c r="AA12" s="138"/>
      <c r="AB12" s="138"/>
      <c r="AC12" s="138"/>
    </row>
    <row s="139" customFormat="1" customHeight="1" ht="6">
      <c r="A13" s="134"/>
      <c r="B13" s="268" t="s">
        <v>224</v>
      </c>
      <c r="C13" s="269"/>
      <c r="D13" s="135"/>
      <c r="E13" s="148"/>
      <c r="F13" s="148"/>
      <c r="G13" s="148"/>
      <c r="H13" s="148"/>
      <c r="I13" s="148"/>
      <c r="J13" s="148"/>
      <c r="K13" s="148"/>
      <c r="L13" s="148"/>
      <c r="M13" s="148"/>
      <c r="N13" s="148"/>
      <c r="O13" s="148"/>
      <c r="P13" s="148"/>
      <c r="Q13" s="148"/>
      <c r="R13" s="148"/>
      <c r="S13" s="148"/>
      <c r="T13" s="148"/>
      <c r="U13" s="148"/>
      <c r="V13" s="148"/>
      <c r="W13" s="148"/>
      <c r="X13" s="148"/>
      <c r="Y13" s="136"/>
      <c r="Z13" s="137"/>
      <c r="AA13" s="138"/>
      <c r="AB13" s="138"/>
      <c r="AC13" s="138"/>
    </row>
    <row s="139" customFormat="1" customHeight="1" ht="66">
      <c r="A14" s="134"/>
      <c r="B14" s="261"/>
      <c r="C14" s="262"/>
      <c r="D14" s="141"/>
      <c r="E14" s="272" t="s">
        <v>225</v>
      </c>
      <c r="F14" s="272"/>
      <c r="G14" s="272"/>
      <c r="H14" s="272"/>
      <c r="I14" s="272"/>
      <c r="J14" s="272"/>
      <c r="K14" s="272"/>
      <c r="L14" s="272"/>
      <c r="M14" s="272"/>
      <c r="N14" s="272"/>
      <c r="O14" s="272"/>
      <c r="P14" s="272"/>
      <c r="Q14" s="272"/>
      <c r="R14" s="272"/>
      <c r="S14" s="272"/>
      <c r="T14" s="272"/>
      <c r="U14" s="272"/>
      <c r="V14" s="272"/>
      <c r="W14" s="272"/>
      <c r="X14" s="272"/>
      <c r="Y14" s="136"/>
      <c r="Z14" s="137"/>
      <c r="AA14" s="138"/>
      <c r="AB14" s="138"/>
      <c r="AC14" s="138"/>
    </row>
    <row s="139" customFormat="1" customHeight="1" ht="6">
      <c r="A15" s="134"/>
      <c r="B15" s="270"/>
      <c r="C15" s="271"/>
      <c r="D15" s="150"/>
      <c r="E15" s="151"/>
      <c r="F15" s="151"/>
      <c r="G15" s="151"/>
      <c r="H15" s="151"/>
      <c r="I15" s="151"/>
      <c r="J15" s="151"/>
      <c r="K15" s="151"/>
      <c r="L15" s="151"/>
      <c r="M15" s="151"/>
      <c r="N15" s="151"/>
      <c r="O15" s="151"/>
      <c r="P15" s="151"/>
      <c r="Q15" s="151"/>
      <c r="R15" s="151"/>
      <c r="S15" s="151"/>
      <c r="T15" s="151"/>
      <c r="U15" s="151"/>
      <c r="V15" s="151"/>
      <c r="W15" s="151"/>
      <c r="X15" s="151"/>
      <c r="Y15" s="152"/>
      <c r="Z15" s="137"/>
      <c r="AA15" s="153"/>
      <c r="AB15" s="138"/>
      <c r="AC15" s="138"/>
    </row>
    <row customHeight="1" ht="102">
      <c r="B16" s="273" t="str">
        <f>"Правообладатель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"&amp;region_name&amp;".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"&amp;"шаблона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f>
        <v>Правообладатель шаблона - ООО «Платформа» (ОГРН 1147746709153). 
Данный шаблон предоставлен в использование исключительно для сбора информации с регулируемых организаций на территории субъекта РФ: Костромская область. Распространение, передача настоящего шаблона государственным органам и/или регулируемым организациям и иным лицам, осуществляющим деятельность на территории других субъектов Российской Федерации,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0BE164-695E-DD59-EC0E-7FA6408BD3C9}" mc:Ignorable="x14ac xr xr2 xr3">
  <sheetPr>
    <tabColor rgb="FF008080"/>
  </sheetPr>
  <dimension ref="A1:X40"/>
  <sheetViews>
    <sheetView topLeftCell="D30" showGridLines="0" workbookViewId="0">
      <selection activeCell="F40" sqref="F40"/>
    </sheetView>
  </sheetViews>
  <sheetFormatPr defaultColWidth="9.140625" customHeight="1" defaultRowHeight="11.25"/>
  <cols>
    <col min="1" max="1" style="71" width="10.7109375" hidden="1" customWidth="1"/>
    <col min="2" max="2" style="72" width="10.7109375" hidden="1" customWidth="1"/>
    <col min="3" max="3" style="73" width="3.7109375" hidden="1" customWidth="1"/>
    <col min="4" max="4" style="70" width="3.7109375" customWidth="1"/>
    <col min="5" max="5" style="70" width="35.7109375" customWidth="1"/>
    <col min="6" max="6" style="70" width="50.7109375" customWidth="1"/>
    <col min="7" max="7" style="70" width="18.7109375" hidden="1" customWidth="1"/>
    <col min="8" max="16" style="70" width="9.140625" hidden="1"/>
    <col min="17" max="24" style="70" width="9.140625"/>
  </cols>
  <sheetData>
    <row s="71" customFormat="1" customHeight="1" ht="13.5" hidden="1">
      <c r="B1" s="72"/>
    </row>
    <row s="71" customFormat="1" customHeight="1" ht="12" hidden="1">
      <c r="B2" s="72"/>
    </row>
    <row r="4" customHeight="1" ht="11.25">
      <c r="D4" s="74"/>
      <c r="F4" s="297"/>
    </row>
    <row customHeight="1" ht="29.25">
      <c r="D5" s="76"/>
      <c r="E5" s="275" cm="1" t="str">
        <f t="array" ref="E5:E5">Инструкция!B5</f>
        <v>Общая форма для предоставления документов посредством ЭДО (Теплоснабжение)</v>
      </c>
      <c r="F5" s="275"/>
    </row>
    <row customHeight="1" ht="11.25">
      <c r="D6" s="74"/>
      <c r="E6" s="77"/>
      <c r="F6" s="78"/>
    </row>
    <row customHeight="1" ht="20.25">
      <c r="D7" s="76"/>
      <c r="E7" s="77" t="s">
        <v>226</v>
      </c>
      <c r="F7" s="90" t="s">
        <v>227</v>
      </c>
    </row>
    <row customHeight="1" ht="4.5">
      <c r="A8" s="80"/>
      <c r="D8" s="81"/>
      <c r="E8" s="77"/>
      <c r="F8" s="82"/>
    </row>
    <row customHeight="1" ht="33.75">
      <c r="D9" s="76"/>
      <c r="E9" s="86" t="s">
        <v>228</v>
      </c>
      <c r="F9" s="87">
        <v>2026</v>
      </c>
    </row>
    <row customHeight="1" ht="4.5">
      <c r="D10" s="74"/>
      <c r="F10" s="89"/>
    </row>
    <row customHeight="1" ht="20.25">
      <c r="D11" s="85"/>
      <c r="E11" s="77" t="s">
        <v>13</v>
      </c>
      <c r="F11" s="128"/>
      <c r="G11" s="113"/>
      <c r="H11" s="119">
        <v>0</v>
      </c>
    </row>
    <row customHeight="1" ht="4.5" hidden="1">
      <c r="D12" s="74"/>
      <c r="F12" s="89"/>
    </row>
    <row customHeight="1" ht="20.25" hidden="1">
      <c r="D13" s="85"/>
      <c r="E13" s="77" t="s">
        <v>229</v>
      </c>
      <c r="F13" s="211"/>
      <c r="G13" s="113"/>
      <c r="H13" s="119">
        <v>0</v>
      </c>
    </row>
    <row customHeight="1" ht="4.5">
      <c r="D14" s="74"/>
      <c r="F14" s="89"/>
    </row>
    <row customHeight="1" ht="20.25">
      <c r="D15" s="85"/>
      <c r="E15" s="77" t="s">
        <v>230</v>
      </c>
      <c r="F15" s="87" t="s">
        <v>4</v>
      </c>
      <c r="G15" s="247" cm="1" t="str">
        <f t="array" ref="G15:G15">IF(sphere_current&lt;&gt;0,INDEX(reestr_list,sphere_current),options_sphere)</f>
        <v>WARM</v>
      </c>
      <c r="H15" s="247">
        <f>_xlfn.IFERROR(MATCH(type_flag,sphere_list,0),0)</f>
        <v>1</v>
      </c>
      <c r="I15" s="196"/>
    </row>
    <row customHeight="1" ht="4.5">
      <c r="A16" s="80"/>
      <c r="D16" s="81"/>
      <c r="E16" s="77"/>
      <c r="F16" s="82"/>
    </row>
    <row customHeight="1" ht="20.25">
      <c r="D17" s="76"/>
      <c r="E17" s="86" t="s">
        <v>231</v>
      </c>
      <c r="F17" s="87" t="s">
        <v>11</v>
      </c>
    </row>
    <row customHeight="1" ht="3.75">
      <c r="C18" s="83"/>
      <c r="D18" s="81"/>
      <c r="E18" s="77"/>
      <c r="F18" s="81" t="s">
        <v>232</v>
      </c>
    </row>
    <row customHeight="1" ht="20.25">
      <c r="C19" s="83"/>
      <c r="D19" s="84"/>
      <c r="E19" s="77" t="s">
        <v>233</v>
      </c>
      <c r="F19" s="170" t="s">
        <v>234</v>
      </c>
    </row>
    <row customHeight="1" ht="33" hidden="1">
      <c r="C20" s="83"/>
      <c r="D20" s="84"/>
      <c r="E20" s="77" t="s">
        <v>235</v>
      </c>
      <c r="F20" s="87"/>
    </row>
    <row customHeight="1" ht="20.25">
      <c r="C21" s="83"/>
      <c r="D21" s="84"/>
      <c r="E21" s="77" t="s">
        <v>236</v>
      </c>
      <c r="F21" s="90" t="s">
        <v>237</v>
      </c>
    </row>
    <row customHeight="1" ht="20.25">
      <c r="C22" s="83"/>
      <c r="D22" s="84"/>
      <c r="E22" s="77" t="s">
        <v>238</v>
      </c>
      <c r="F22" s="90" t="s">
        <v>239</v>
      </c>
    </row>
    <row customHeight="1" ht="4.5">
      <c r="D23" s="74"/>
      <c r="F23" s="89"/>
    </row>
    <row customHeight="1" ht="20.25">
      <c r="D24" s="85"/>
      <c r="E24" s="77" t="s">
        <v>240</v>
      </c>
      <c r="F24" s="170" t="s">
        <v>241</v>
      </c>
    </row>
    <row customHeight="1" ht="20.25">
      <c r="D25" s="85"/>
      <c r="E25" s="77" t="s">
        <v>242</v>
      </c>
      <c r="F25" s="90" t="s">
        <v>243</v>
      </c>
    </row>
    <row customHeight="1" ht="20.25">
      <c r="D26" s="85"/>
      <c r="E26" s="77" t="s">
        <v>244</v>
      </c>
      <c r="F26" s="90" t="s">
        <v>245</v>
      </c>
    </row>
    <row customHeight="1" ht="20.25">
      <c r="D27" s="74"/>
      <c r="F27" s="89" t="s">
        <v>246</v>
      </c>
    </row>
    <row customHeight="1" ht="20.25">
      <c r="D28" s="85"/>
      <c r="E28" s="77" t="s">
        <v>247</v>
      </c>
      <c r="F28" s="88" t="s">
        <v>248</v>
      </c>
    </row>
    <row customHeight="1" ht="20.25">
      <c r="D29" s="85"/>
      <c r="E29" s="77" t="s">
        <v>249</v>
      </c>
      <c r="F29" s="88" t="s">
        <v>250</v>
      </c>
    </row>
    <row customHeight="1" ht="20.25">
      <c r="D30" s="74"/>
      <c r="F30" s="89" t="s">
        <v>251</v>
      </c>
    </row>
    <row customHeight="1" ht="20.25">
      <c r="D31" s="85"/>
      <c r="E31" s="77" t="s">
        <v>252</v>
      </c>
      <c r="F31" s="88" t="s">
        <v>253</v>
      </c>
    </row>
    <row customHeight="1" ht="20.25">
      <c r="D32" s="85"/>
      <c r="E32" s="77" t="s">
        <v>254</v>
      </c>
      <c r="F32" s="88" t="s">
        <v>255</v>
      </c>
    </row>
    <row customHeight="1" ht="20.25">
      <c r="D33" s="74"/>
      <c r="F33" s="89" t="s">
        <v>256</v>
      </c>
    </row>
    <row customHeight="1" ht="20.25">
      <c r="D34" s="85"/>
      <c r="E34" s="77" t="s">
        <v>252</v>
      </c>
      <c r="F34" s="88" t="s">
        <v>257</v>
      </c>
    </row>
    <row customHeight="1" ht="20.25">
      <c r="D35" s="85"/>
      <c r="E35" s="77" t="s">
        <v>254</v>
      </c>
      <c r="F35" s="88" t="s">
        <v>255</v>
      </c>
    </row>
    <row customHeight="1" ht="23.25">
      <c r="D36" s="74"/>
      <c r="F36" s="89" t="s">
        <v>258</v>
      </c>
    </row>
    <row customHeight="1" ht="20.25">
      <c r="D37" s="85"/>
      <c r="E37" s="77" t="s">
        <v>252</v>
      </c>
      <c r="F37" s="87" t="s">
        <v>257</v>
      </c>
    </row>
    <row customHeight="1" ht="20.25">
      <c r="D38" s="85"/>
      <c r="E38" s="77" t="s">
        <v>254</v>
      </c>
      <c r="F38" s="87" t="s">
        <v>259</v>
      </c>
    </row>
    <row customHeight="1" ht="20.25">
      <c r="D39" s="85"/>
      <c r="E39" s="77" t="s">
        <v>260</v>
      </c>
      <c r="F39" s="87">
        <v>84945021539</v>
      </c>
    </row>
    <row customHeight="1" ht="20.25">
      <c r="D40" s="85"/>
      <c r="E40" s="77" t="s">
        <v>261</v>
      </c>
      <c r="F40" s="311" t="s">
        <v>262</v>
      </c>
    </row>
  </sheetData>
  <sheetProtection formatColumns="0" formatRows="0" autoFilter="0" sort="0" insertRows="0" insertColumns="1" deleteRows="0" deleteColumns="0"/>
  <mergeCells count="1">
    <mergeCell ref="E5:F5"/>
  </mergeCells>
  <dataValidations count="5">
    <dataValidation type="list" allowBlank="1" showInputMessage="1" showErrorMessage="1" sqref="F15">
      <formula1>sphere_list</formula1>
    </dataValidation>
    <dataValidation type="list" allowBlank="1" showInputMessage="1" showErrorMessage="1" sqref="F13">
      <formula1>corr_list</formula1>
    </dataValidation>
    <dataValidation type="list" allowBlank="1" showInputMessage="1" showErrorMessage="1" errorTitle="Ошибка" error="Выберите значение из списка" prompt="Выберите значение из списка" sqref="F9">
      <formula1>year_list</formula1>
    </dataValidation>
    <dataValidation type="list" allowBlank="1" showInputMessage="1" showErrorMessage="1" errorTitle="Ошибка" error="Выберите значение из списка" prompt="Выберите значение из списка" sqref="F17">
      <formula1>logical</formula1>
    </dataValidation>
    <dataValidation type="textLength" operator="lessThanOrEqual" allowBlank="1" showInputMessage="1" showErrorMessage="1" errorTitle="Ошибка" error="Допускается ввод не более 900 символов!" sqref="F37:F40 F34:F35 F31:F32 F28:F29 F20 F11">
      <formula1>900</formula1>
    </dataValidation>
  </dataValidations>
  <hyperlinks>
    <hyperlink ref="F40" r:id="rId3" xr:uid="{04387CDE-A795-85A4-0AB7-78143C0F02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CB8B-76AD-E083-BFDA-5A9222B16F59}" mc:Ignorable="x14ac xr xr2 xr3">
  <dimension ref="A1:I165"/>
  <sheetViews>
    <sheetView showGridLines="0" workbookViewId="0" tabSelected="1">
      <pane xSplit="5" ySplit="6" topLeftCell="H84" activePane="bottomRight" state="frozen"/>
      <selection pane="bottomLeft" activeCell="A7" sqref="A7"/>
      <selection pane="topRight" activeCell="F1" sqref="F1"/>
      <selection pane="bottomRight" activeCell="H89" sqref="H89"/>
    </sheetView>
  </sheetViews>
  <sheetFormatPr defaultColWidth="9.140625" customHeight="1" defaultRowHeight="11.25"/>
  <cols>
    <col min="1" max="2" style="312" width="9.140625" hidden="1"/>
    <col min="3" max="3" style="312" width="3.7109375" customWidth="1"/>
    <col min="4" max="4" style="312" width="7.7109375" customWidth="1"/>
    <col min="5" max="5" style="312" width="91.00390625" customWidth="1"/>
    <col min="6" max="6" style="312" width="4.7109375" customWidth="1"/>
    <col min="7" max="7" style="312" width="7.7109375" customWidth="1"/>
    <col min="8" max="8" style="312" width="60.7109375" customWidth="1"/>
    <col min="9" max="9" style="312" width="35.7109375" customWidth="1"/>
  </cols>
  <sheetData>
    <row customHeight="1" ht="11.25" hidden="1">
      <c r="E1" s="312" t="s">
        <v>263</v>
      </c>
      <c r="F1" s="1" t="s">
        <v>264</v>
      </c>
      <c r="G1" s="1" t="s">
        <v>265</v>
      </c>
      <c r="H1" s="1" t="s">
        <v>266</v>
      </c>
      <c r="I1" s="1" t="s">
        <v>267</v>
      </c>
    </row>
    <row customHeight="1" ht="11.25" hidden="1"/>
    <row r="4" customHeight="1" ht="20.25">
      <c r="D4" s="276" t="s">
        <v>268</v>
      </c>
      <c r="E4" s="276"/>
      <c r="F4" s="95"/>
      <c r="G4" s="95"/>
      <c r="H4" s="171"/>
    </row>
    <row customHeight="1" ht="11.25">
      <c r="D5" s="277"/>
      <c r="E5" s="277"/>
      <c r="F5" s="171"/>
      <c r="G5" s="171"/>
    </row>
    <row customHeight="1" ht="20.25">
      <c r="A6" s="114"/>
      <c r="D6" s="67" t="s">
        <v>26</v>
      </c>
      <c r="E6" s="67" t="s">
        <v>28</v>
      </c>
      <c r="F6" s="278" t="s">
        <v>269</v>
      </c>
      <c r="G6" s="279"/>
      <c r="H6" s="67" t="s">
        <v>270</v>
      </c>
      <c r="I6" s="67" t="s">
        <v>271</v>
      </c>
    </row>
    <row s="313" customFormat="1" customHeight="1" ht="13.5">
      <c r="A7" s="102"/>
      <c r="B7" s="314"/>
      <c r="C7" s="286"/>
      <c r="D7" s="294">
        <v>1</v>
      </c>
      <c r="E7" s="296" t="s">
        <v>33</v>
      </c>
      <c r="F7" s="172"/>
      <c r="G7" s="172"/>
      <c r="H7" s="172"/>
      <c r="I7" s="173"/>
    </row>
    <row s="315" customFormat="1" customHeight="1" ht="13.5">
      <c r="A8" s="102"/>
      <c r="B8" s="314"/>
      <c r="C8" s="286"/>
      <c r="D8" s="295"/>
      <c r="E8" s="296"/>
      <c r="F8" s="174"/>
      <c r="G8" s="174"/>
      <c r="H8" s="174"/>
      <c r="I8" s="175"/>
    </row>
    <row s="314" customFormat="1" customHeight="1" ht="18.75">
      <c r="A9" s="102"/>
      <c r="B9" s="314"/>
      <c r="C9" s="286"/>
      <c r="D9" s="287" t="s">
        <v>34</v>
      </c>
      <c r="E9" s="292" t="s">
        <v>35</v>
      </c>
      <c r="F9" s="121"/>
      <c r="G9" s="124" t="s">
        <v>272</v>
      </c>
      <c r="H9" s="176" t="s">
        <v>273</v>
      </c>
      <c r="I9" s="120"/>
    </row>
    <row s="316" customFormat="1" customHeight="1" ht="13.5">
      <c r="A10" s="102" t="s">
        <v>274</v>
      </c>
      <c r="B10" s="314"/>
      <c r="C10" s="286"/>
      <c r="D10" s="288"/>
      <c r="E10" s="293"/>
      <c r="F10" s="122"/>
      <c r="G10" s="317"/>
      <c r="H10" s="318" t="s">
        <v>275</v>
      </c>
      <c r="I10" s="319"/>
    </row>
    <row s="314" customFormat="1" customHeight="1" ht="18.75">
      <c r="A11" s="102"/>
      <c r="B11" s="314"/>
      <c r="C11" s="286"/>
      <c r="D11" s="287" t="s">
        <v>36</v>
      </c>
      <c r="E11" s="292" t="s">
        <v>37</v>
      </c>
      <c r="F11" s="121"/>
      <c r="G11" s="124" t="s">
        <v>272</v>
      </c>
      <c r="H11" s="176" t="s">
        <v>276</v>
      </c>
      <c r="I11" s="120"/>
    </row>
    <row s="320" customFormat="1" customHeight="1" ht="13.5">
      <c r="A12" s="102" t="s">
        <v>274</v>
      </c>
      <c r="B12" s="314"/>
      <c r="C12" s="286"/>
      <c r="D12" s="288"/>
      <c r="E12" s="293"/>
      <c r="F12" s="122"/>
      <c r="G12" s="321"/>
      <c r="H12" s="322" t="s">
        <v>275</v>
      </c>
      <c r="I12" s="323"/>
    </row>
    <row s="314" customFormat="1" customHeight="1" ht="18.75">
      <c r="A13" s="102"/>
      <c r="B13" s="314"/>
      <c r="C13" s="286"/>
      <c r="D13" s="287" t="s">
        <v>38</v>
      </c>
      <c r="E13" s="292" t="s">
        <v>39</v>
      </c>
      <c r="F13" s="121"/>
      <c r="G13" s="124" t="s">
        <v>272</v>
      </c>
      <c r="H13" s="176" t="s">
        <v>277</v>
      </c>
      <c r="I13" s="120"/>
    </row>
    <row s="324" customFormat="1" customHeight="1" ht="13.5">
      <c r="A14" s="102" t="s">
        <v>274</v>
      </c>
      <c r="B14" s="314"/>
      <c r="C14" s="286"/>
      <c r="D14" s="288"/>
      <c r="E14" s="293"/>
      <c r="F14" s="122"/>
      <c r="G14" s="325"/>
      <c r="H14" s="326" t="s">
        <v>275</v>
      </c>
      <c r="I14" s="327"/>
    </row>
    <row s="314" customFormat="1" customHeight="1" ht="18.75">
      <c r="A15" s="102"/>
      <c r="B15" s="314"/>
      <c r="C15" s="286"/>
      <c r="D15" s="287" t="s">
        <v>40</v>
      </c>
      <c r="E15" s="292" t="s">
        <v>41</v>
      </c>
      <c r="F15" s="121"/>
      <c r="G15" s="124" t="s">
        <v>272</v>
      </c>
      <c r="H15" s="176" t="s">
        <v>278</v>
      </c>
      <c r="I15" s="120"/>
    </row>
    <row s="328" customFormat="1" customHeight="1" ht="13.5">
      <c r="A16" s="102" t="s">
        <v>274</v>
      </c>
      <c r="B16" s="314"/>
      <c r="C16" s="286"/>
      <c r="D16" s="288"/>
      <c r="E16" s="293"/>
      <c r="F16" s="122"/>
      <c r="G16" s="329"/>
      <c r="H16" s="330" t="s">
        <v>275</v>
      </c>
      <c r="I16" s="331"/>
    </row>
    <row s="314" customFormat="1" customHeight="1" ht="18.75">
      <c r="A17" s="102"/>
      <c r="B17" s="314"/>
      <c r="C17" s="286"/>
      <c r="D17" s="287" t="s">
        <v>42</v>
      </c>
      <c r="E17" s="292" t="s">
        <v>43</v>
      </c>
      <c r="F17" s="121"/>
      <c r="G17" s="124" t="s">
        <v>272</v>
      </c>
      <c r="H17" s="176" t="s">
        <v>279</v>
      </c>
      <c r="I17" s="120"/>
    </row>
    <row s="332" customFormat="1" customHeight="1" ht="13.5">
      <c r="A18" s="102" t="s">
        <v>274</v>
      </c>
      <c r="B18" s="314"/>
      <c r="C18" s="286"/>
      <c r="D18" s="288"/>
      <c r="E18" s="293"/>
      <c r="F18" s="122"/>
      <c r="G18" s="333"/>
      <c r="H18" s="334" t="s">
        <v>275</v>
      </c>
      <c r="I18" s="335"/>
    </row>
    <row s="314" customFormat="1" customHeight="1" ht="18.75">
      <c r="A19" s="102"/>
      <c r="B19" s="314"/>
      <c r="C19" s="286"/>
      <c r="D19" s="287" t="s">
        <v>44</v>
      </c>
      <c r="E19" s="292" t="s">
        <v>45</v>
      </c>
      <c r="F19" s="121"/>
      <c r="G19" s="124" t="s">
        <v>272</v>
      </c>
      <c r="H19" s="176" t="s">
        <v>280</v>
      </c>
      <c r="I19" s="120"/>
    </row>
    <row s="336" customFormat="1" customHeight="1" ht="13.5">
      <c r="A20" s="102" t="s">
        <v>274</v>
      </c>
      <c r="B20" s="314"/>
      <c r="C20" s="286"/>
      <c r="D20" s="288"/>
      <c r="E20" s="293"/>
      <c r="F20" s="122"/>
      <c r="G20" s="337"/>
      <c r="H20" s="338" t="s">
        <v>275</v>
      </c>
      <c r="I20" s="339"/>
    </row>
    <row s="314" customFormat="1" customHeight="1" ht="18.75">
      <c r="A21" s="102"/>
      <c r="B21" s="314"/>
      <c r="C21" s="286"/>
      <c r="D21" s="287" t="s">
        <v>46</v>
      </c>
      <c r="E21" s="292" t="s">
        <v>47</v>
      </c>
      <c r="F21" s="121"/>
      <c r="G21" s="124" t="s">
        <v>272</v>
      </c>
      <c r="H21" s="176" t="s">
        <v>276</v>
      </c>
      <c r="I21" s="120"/>
    </row>
    <row s="340" customFormat="1" customHeight="1" ht="13.5">
      <c r="A22" s="102" t="s">
        <v>274</v>
      </c>
      <c r="B22" s="314"/>
      <c r="C22" s="286"/>
      <c r="D22" s="288"/>
      <c r="E22" s="293"/>
      <c r="F22" s="122"/>
      <c r="G22" s="341"/>
      <c r="H22" s="342" t="s">
        <v>275</v>
      </c>
      <c r="I22" s="343"/>
    </row>
    <row s="314" customFormat="1" customHeight="1" ht="18.75">
      <c r="A23" s="102"/>
      <c r="B23" s="314"/>
      <c r="C23" s="286"/>
      <c r="D23" s="287" t="s">
        <v>48</v>
      </c>
      <c r="E23" s="292" t="s">
        <v>49</v>
      </c>
      <c r="F23" s="121"/>
      <c r="G23" s="124" t="s">
        <v>272</v>
      </c>
      <c r="H23" s="176" t="s">
        <v>281</v>
      </c>
      <c r="I23" s="120"/>
    </row>
    <row s="344" customFormat="1" customHeight="1" ht="13.5">
      <c r="A24" s="102" t="s">
        <v>274</v>
      </c>
      <c r="B24" s="314"/>
      <c r="C24" s="286"/>
      <c r="D24" s="288"/>
      <c r="E24" s="293"/>
      <c r="F24" s="122"/>
      <c r="G24" s="345"/>
      <c r="H24" s="346" t="s">
        <v>275</v>
      </c>
      <c r="I24" s="347"/>
    </row>
    <row s="314" customFormat="1" customHeight="1" ht="18.75">
      <c r="A25" s="102"/>
      <c r="B25" s="314"/>
      <c r="C25" s="286"/>
      <c r="D25" s="287" t="s">
        <v>50</v>
      </c>
      <c r="E25" s="292" t="s">
        <v>51</v>
      </c>
      <c r="F25" s="121"/>
      <c r="G25" s="124" t="s">
        <v>272</v>
      </c>
      <c r="H25" s="176" t="s">
        <v>282</v>
      </c>
      <c r="I25" s="120"/>
    </row>
    <row s="348" customFormat="1" customHeight="1" ht="13.5">
      <c r="A26" s="102" t="s">
        <v>274</v>
      </c>
      <c r="B26" s="314"/>
      <c r="C26" s="286"/>
      <c r="D26" s="288"/>
      <c r="E26" s="293"/>
      <c r="F26" s="122"/>
      <c r="G26" s="349"/>
      <c r="H26" s="350" t="s">
        <v>275</v>
      </c>
      <c r="I26" s="351"/>
    </row>
    <row s="314" customFormat="1" customHeight="1" ht="18.75">
      <c r="A27" s="102"/>
      <c r="B27" s="314"/>
      <c r="C27" s="286"/>
      <c r="D27" s="287" t="s">
        <v>52</v>
      </c>
      <c r="E27" s="292" t="s">
        <v>53</v>
      </c>
      <c r="F27" s="121"/>
      <c r="G27" s="124" t="s">
        <v>272</v>
      </c>
      <c r="H27" s="176" t="s">
        <v>283</v>
      </c>
      <c r="I27" s="120"/>
    </row>
    <row s="352" customFormat="1" customHeight="1" ht="13.5">
      <c r="A28" s="102" t="s">
        <v>274</v>
      </c>
      <c r="B28" s="314"/>
      <c r="C28" s="286"/>
      <c r="D28" s="288"/>
      <c r="E28" s="293"/>
      <c r="F28" s="122"/>
      <c r="G28" s="353"/>
      <c r="H28" s="354" t="s">
        <v>275</v>
      </c>
      <c r="I28" s="355"/>
    </row>
    <row s="314" customFormat="1" customHeight="1" ht="18.75">
      <c r="A29" s="102"/>
      <c r="B29" s="314"/>
      <c r="C29" s="286"/>
      <c r="D29" s="287" t="s">
        <v>54</v>
      </c>
      <c r="E29" s="292" t="s">
        <v>55</v>
      </c>
      <c r="F29" s="121"/>
      <c r="G29" s="124" t="s">
        <v>272</v>
      </c>
      <c r="H29" s="176" t="s">
        <v>284</v>
      </c>
      <c r="I29" s="120"/>
    </row>
    <row s="356" customFormat="1" customHeight="1" ht="13.5">
      <c r="A30" s="102" t="s">
        <v>274</v>
      </c>
      <c r="B30" s="314"/>
      <c r="C30" s="286"/>
      <c r="D30" s="288"/>
      <c r="E30" s="293"/>
      <c r="F30" s="122"/>
      <c r="G30" s="357"/>
      <c r="H30" s="358" t="s">
        <v>275</v>
      </c>
      <c r="I30" s="359"/>
    </row>
    <row s="314" customFormat="1" customHeight="1" ht="25.5">
      <c r="A31" s="102"/>
      <c r="B31" s="314"/>
      <c r="C31" s="286"/>
      <c r="D31" s="287" t="s">
        <v>56</v>
      </c>
      <c r="E31" s="292" t="s">
        <v>57</v>
      </c>
      <c r="F31" s="121"/>
      <c r="G31" s="124" t="s">
        <v>272</v>
      </c>
      <c r="H31" s="176" t="s">
        <v>285</v>
      </c>
      <c r="I31" s="120"/>
    </row>
    <row s="360" customFormat="1" customHeight="1" ht="13.5">
      <c r="A32" s="102" t="s">
        <v>274</v>
      </c>
      <c r="B32" s="314"/>
      <c r="C32" s="286"/>
      <c r="D32" s="288"/>
      <c r="E32" s="293"/>
      <c r="F32" s="122"/>
      <c r="G32" s="361"/>
      <c r="H32" s="362" t="s">
        <v>275</v>
      </c>
      <c r="I32" s="363"/>
    </row>
    <row s="314" customFormat="1" customHeight="1" ht="18.75">
      <c r="A33" s="102"/>
      <c r="B33" s="314"/>
      <c r="C33" s="286"/>
      <c r="D33" s="287" t="s">
        <v>58</v>
      </c>
      <c r="E33" s="292" t="s">
        <v>59</v>
      </c>
      <c r="F33" s="121"/>
      <c r="G33" s="124" t="s">
        <v>272</v>
      </c>
      <c r="H33" s="176" t="s">
        <v>280</v>
      </c>
      <c r="I33" s="120"/>
    </row>
    <row s="364" customFormat="1" customHeight="1" ht="13.5">
      <c r="A34" s="102" t="s">
        <v>274</v>
      </c>
      <c r="B34" s="314"/>
      <c r="C34" s="286"/>
      <c r="D34" s="288"/>
      <c r="E34" s="293"/>
      <c r="F34" s="122"/>
      <c r="G34" s="365"/>
      <c r="H34" s="366" t="s">
        <v>275</v>
      </c>
      <c r="I34" s="367"/>
    </row>
    <row s="314" customFormat="1" customHeight="1" ht="18.75">
      <c r="A35" s="102"/>
      <c r="B35" s="314"/>
      <c r="C35" s="286"/>
      <c r="D35" s="287" t="s">
        <v>60</v>
      </c>
      <c r="E35" s="292" t="s">
        <v>61</v>
      </c>
      <c r="F35" s="121"/>
      <c r="G35" s="124" t="s">
        <v>272</v>
      </c>
      <c r="H35" s="176" t="s">
        <v>280</v>
      </c>
      <c r="I35" s="120"/>
    </row>
    <row s="368" customFormat="1" customHeight="1" ht="13.5">
      <c r="A36" s="102" t="s">
        <v>274</v>
      </c>
      <c r="B36" s="314"/>
      <c r="C36" s="286"/>
      <c r="D36" s="288"/>
      <c r="E36" s="293"/>
      <c r="F36" s="122"/>
      <c r="G36" s="369"/>
      <c r="H36" s="370" t="s">
        <v>275</v>
      </c>
      <c r="I36" s="371"/>
    </row>
    <row s="314" customFormat="1" customHeight="1" ht="18.75">
      <c r="A37" s="102"/>
      <c r="B37" s="314"/>
      <c r="C37" s="286"/>
      <c r="D37" s="287" t="s">
        <v>62</v>
      </c>
      <c r="E37" s="292" t="s">
        <v>63</v>
      </c>
      <c r="F37" s="121"/>
      <c r="G37" s="124" t="s">
        <v>272</v>
      </c>
      <c r="H37" s="176" t="s">
        <v>286</v>
      </c>
      <c r="I37" s="120"/>
    </row>
    <row s="372" customFormat="1" customHeight="1" ht="13.5">
      <c r="A38" s="102" t="s">
        <v>274</v>
      </c>
      <c r="B38" s="314"/>
      <c r="C38" s="286"/>
      <c r="D38" s="288"/>
      <c r="E38" s="293"/>
      <c r="F38" s="122"/>
      <c r="G38" s="373"/>
      <c r="H38" s="374" t="s">
        <v>275</v>
      </c>
      <c r="I38" s="375"/>
    </row>
    <row s="314" customFormat="1" customHeight="1" ht="18.75">
      <c r="A39" s="102"/>
      <c r="B39" s="314"/>
      <c r="C39" s="286"/>
      <c r="D39" s="287" t="s">
        <v>64</v>
      </c>
      <c r="E39" s="292" t="s">
        <v>65</v>
      </c>
      <c r="F39" s="121"/>
      <c r="G39" s="124" t="s">
        <v>272</v>
      </c>
      <c r="H39" s="176" t="s">
        <v>280</v>
      </c>
      <c r="I39" s="120"/>
    </row>
    <row s="376" customFormat="1" customHeight="1" ht="13.5">
      <c r="A40" s="102" t="s">
        <v>274</v>
      </c>
      <c r="B40" s="314"/>
      <c r="C40" s="286"/>
      <c r="D40" s="288"/>
      <c r="E40" s="293"/>
      <c r="F40" s="122"/>
      <c r="G40" s="377"/>
      <c r="H40" s="378" t="s">
        <v>275</v>
      </c>
      <c r="I40" s="379"/>
    </row>
    <row s="314" customFormat="1" customHeight="1" ht="18.75">
      <c r="A41" s="102"/>
      <c r="B41" s="314"/>
      <c r="C41" s="286"/>
      <c r="D41" s="287" t="s">
        <v>66</v>
      </c>
      <c r="E41" s="292" t="s">
        <v>67</v>
      </c>
      <c r="F41" s="121"/>
      <c r="G41" s="124" t="s">
        <v>272</v>
      </c>
      <c r="H41" s="176" t="s">
        <v>287</v>
      </c>
      <c r="I41" s="120"/>
    </row>
    <row s="380" customFormat="1" customHeight="1" ht="13.5">
      <c r="A42" s="102" t="s">
        <v>274</v>
      </c>
      <c r="B42" s="314"/>
      <c r="C42" s="286"/>
      <c r="D42" s="288"/>
      <c r="E42" s="293"/>
      <c r="F42" s="122"/>
      <c r="G42" s="381"/>
      <c r="H42" s="382" t="s">
        <v>275</v>
      </c>
      <c r="I42" s="383"/>
    </row>
    <row s="314" customFormat="1" customHeight="1" ht="18.75">
      <c r="A43" s="102"/>
      <c r="B43" s="314"/>
      <c r="C43" s="286"/>
      <c r="D43" s="287" t="s">
        <v>68</v>
      </c>
      <c r="E43" s="292" t="s">
        <v>69</v>
      </c>
      <c r="F43" s="121"/>
      <c r="G43" s="124" t="s">
        <v>272</v>
      </c>
      <c r="H43" s="176" t="s">
        <v>280</v>
      </c>
      <c r="I43" s="120"/>
    </row>
    <row s="384" customFormat="1" customHeight="1" ht="13.5">
      <c r="A44" s="102" t="s">
        <v>274</v>
      </c>
      <c r="B44" s="314"/>
      <c r="C44" s="286"/>
      <c r="D44" s="288"/>
      <c r="E44" s="293"/>
      <c r="F44" s="122"/>
      <c r="G44" s="385"/>
      <c r="H44" s="386" t="s">
        <v>275</v>
      </c>
      <c r="I44" s="387"/>
    </row>
    <row s="314" customFormat="1" customHeight="1" ht="18.75">
      <c r="A45" s="102"/>
      <c r="B45" s="314"/>
      <c r="C45" s="286"/>
      <c r="D45" s="287" t="s">
        <v>70</v>
      </c>
      <c r="E45" s="292" t="s">
        <v>71</v>
      </c>
      <c r="F45" s="121"/>
      <c r="G45" s="124" t="s">
        <v>272</v>
      </c>
      <c r="H45" s="176" t="s">
        <v>288</v>
      </c>
      <c r="I45" s="120"/>
    </row>
    <row s="388" customFormat="1" customHeight="1" ht="13.5">
      <c r="A46" s="102" t="s">
        <v>274</v>
      </c>
      <c r="B46" s="314"/>
      <c r="C46" s="286"/>
      <c r="D46" s="288"/>
      <c r="E46" s="293"/>
      <c r="F46" s="122"/>
      <c r="G46" s="389"/>
      <c r="H46" s="390" t="s">
        <v>275</v>
      </c>
      <c r="I46" s="391"/>
    </row>
    <row s="314" customFormat="1" customHeight="1" ht="18.75">
      <c r="A47" s="102"/>
      <c r="B47" s="314"/>
      <c r="C47" s="286"/>
      <c r="D47" s="287" t="s">
        <v>72</v>
      </c>
      <c r="E47" s="292" t="s">
        <v>73</v>
      </c>
      <c r="F47" s="121"/>
      <c r="G47" s="124" t="s">
        <v>272</v>
      </c>
      <c r="H47" s="176" t="s">
        <v>289</v>
      </c>
      <c r="I47" s="120"/>
    </row>
    <row s="392" customFormat="1" customHeight="1" ht="13.5">
      <c r="A48" s="102" t="s">
        <v>274</v>
      </c>
      <c r="B48" s="314"/>
      <c r="C48" s="286"/>
      <c r="D48" s="288"/>
      <c r="E48" s="293"/>
      <c r="F48" s="122"/>
      <c r="G48" s="393"/>
      <c r="H48" s="394" t="s">
        <v>275</v>
      </c>
      <c r="I48" s="395"/>
    </row>
    <row s="314" customFormat="1" customHeight="1" ht="18.75">
      <c r="A49" s="102"/>
      <c r="B49" s="314"/>
      <c r="C49" s="286"/>
      <c r="D49" s="287" t="s">
        <v>74</v>
      </c>
      <c r="E49" s="292" t="s">
        <v>75</v>
      </c>
      <c r="F49" s="121"/>
      <c r="G49" s="124" t="s">
        <v>272</v>
      </c>
      <c r="H49" s="176" t="s">
        <v>280</v>
      </c>
      <c r="I49" s="120"/>
    </row>
    <row s="396" customFormat="1" customHeight="1" ht="13.5">
      <c r="A50" s="102" t="s">
        <v>274</v>
      </c>
      <c r="B50" s="314"/>
      <c r="C50" s="286"/>
      <c r="D50" s="288"/>
      <c r="E50" s="293"/>
      <c r="F50" s="122"/>
      <c r="G50" s="397"/>
      <c r="H50" s="398" t="s">
        <v>275</v>
      </c>
      <c r="I50" s="399"/>
    </row>
    <row s="314" customFormat="1" customHeight="1" ht="18.75">
      <c r="A51" s="102"/>
      <c r="B51" s="314"/>
      <c r="C51" s="286"/>
      <c r="D51" s="287" t="s">
        <v>76</v>
      </c>
      <c r="E51" s="292" t="s">
        <v>77</v>
      </c>
      <c r="F51" s="121"/>
      <c r="G51" s="124" t="s">
        <v>272</v>
      </c>
      <c r="H51" s="176" t="s">
        <v>280</v>
      </c>
      <c r="I51" s="120"/>
    </row>
    <row s="400" customFormat="1" customHeight="1" ht="13.5">
      <c r="A52" s="102" t="s">
        <v>274</v>
      </c>
      <c r="B52" s="314"/>
      <c r="C52" s="286"/>
      <c r="D52" s="288"/>
      <c r="E52" s="293"/>
      <c r="F52" s="122"/>
      <c r="G52" s="401"/>
      <c r="H52" s="402" t="s">
        <v>275</v>
      </c>
      <c r="I52" s="403"/>
    </row>
    <row s="314" customFormat="1" customHeight="1" ht="25.5">
      <c r="A53" s="102"/>
      <c r="B53" s="314"/>
      <c r="C53" s="286"/>
      <c r="D53" s="287" t="s">
        <v>78</v>
      </c>
      <c r="E53" s="292" t="s">
        <v>79</v>
      </c>
      <c r="F53" s="121"/>
      <c r="G53" s="124" t="s">
        <v>272</v>
      </c>
      <c r="H53" s="176" t="s">
        <v>290</v>
      </c>
      <c r="I53" s="120"/>
    </row>
    <row s="404" customFormat="1" customHeight="1" ht="13.5">
      <c r="A54" s="102" t="s">
        <v>274</v>
      </c>
      <c r="B54" s="314"/>
      <c r="C54" s="286"/>
      <c r="D54" s="288"/>
      <c r="E54" s="293"/>
      <c r="F54" s="122"/>
      <c r="G54" s="405"/>
      <c r="H54" s="406" t="s">
        <v>275</v>
      </c>
      <c r="I54" s="407"/>
    </row>
    <row s="314" customFormat="1" customHeight="1" ht="18.75">
      <c r="A55" s="102"/>
      <c r="B55" s="314"/>
      <c r="C55" s="286"/>
      <c r="D55" s="287" t="s">
        <v>80</v>
      </c>
      <c r="E55" s="292" t="s">
        <v>81</v>
      </c>
      <c r="F55" s="121"/>
      <c r="G55" s="124" t="s">
        <v>272</v>
      </c>
      <c r="H55" s="176" t="s">
        <v>291</v>
      </c>
      <c r="I55" s="120"/>
    </row>
    <row s="408" customFormat="1" customHeight="1" ht="13.5">
      <c r="A56" s="102" t="s">
        <v>274</v>
      </c>
      <c r="B56" s="314"/>
      <c r="C56" s="286"/>
      <c r="D56" s="288"/>
      <c r="E56" s="293"/>
      <c r="F56" s="122"/>
      <c r="G56" s="409"/>
      <c r="H56" s="410" t="s">
        <v>275</v>
      </c>
      <c r="I56" s="411"/>
    </row>
    <row s="314" customFormat="1" customHeight="1" ht="18.75">
      <c r="A57" s="102"/>
      <c r="B57" s="314"/>
      <c r="C57" s="286"/>
      <c r="D57" s="287" t="s">
        <v>82</v>
      </c>
      <c r="E57" s="292" t="s">
        <v>83</v>
      </c>
      <c r="F57" s="121"/>
      <c r="G57" s="124" t="s">
        <v>272</v>
      </c>
      <c r="H57" s="176" t="s">
        <v>280</v>
      </c>
      <c r="I57" s="120"/>
    </row>
    <row s="412" customFormat="1" customHeight="1" ht="13.5">
      <c r="A58" s="102" t="s">
        <v>274</v>
      </c>
      <c r="B58" s="314"/>
      <c r="C58" s="286"/>
      <c r="D58" s="288"/>
      <c r="E58" s="293"/>
      <c r="F58" s="122"/>
      <c r="G58" s="413"/>
      <c r="H58" s="414" t="s">
        <v>275</v>
      </c>
      <c r="I58" s="415"/>
    </row>
    <row s="314" customFormat="1" customHeight="1" ht="18.75">
      <c r="A59" s="102"/>
      <c r="B59" s="314"/>
      <c r="C59" s="286"/>
      <c r="D59" s="287" t="s">
        <v>84</v>
      </c>
      <c r="E59" s="292" t="s">
        <v>85</v>
      </c>
      <c r="F59" s="121"/>
      <c r="G59" s="124" t="s">
        <v>272</v>
      </c>
      <c r="H59" s="176" t="s">
        <v>280</v>
      </c>
      <c r="I59" s="120"/>
    </row>
    <row s="416" customFormat="1" customHeight="1" ht="13.5">
      <c r="A60" s="102" t="s">
        <v>274</v>
      </c>
      <c r="B60" s="314"/>
      <c r="C60" s="286"/>
      <c r="D60" s="288"/>
      <c r="E60" s="293"/>
      <c r="F60" s="122"/>
      <c r="G60" s="417"/>
      <c r="H60" s="418" t="s">
        <v>275</v>
      </c>
      <c r="I60" s="419"/>
    </row>
    <row s="314" customFormat="1" customHeight="1" ht="18.75">
      <c r="A61" s="102"/>
      <c r="B61" s="314"/>
      <c r="C61" s="286"/>
      <c r="D61" s="287" t="s">
        <v>86</v>
      </c>
      <c r="E61" s="292" t="s">
        <v>87</v>
      </c>
      <c r="F61" s="121"/>
      <c r="G61" s="124" t="s">
        <v>272</v>
      </c>
      <c r="H61" s="176" t="s">
        <v>280</v>
      </c>
      <c r="I61" s="120"/>
    </row>
    <row s="420" customFormat="1" customHeight="1" ht="13.5">
      <c r="A62" s="102" t="s">
        <v>274</v>
      </c>
      <c r="B62" s="314"/>
      <c r="C62" s="286"/>
      <c r="D62" s="288"/>
      <c r="E62" s="293"/>
      <c r="F62" s="122"/>
      <c r="G62" s="421"/>
      <c r="H62" s="422" t="s">
        <v>275</v>
      </c>
      <c r="I62" s="423"/>
    </row>
    <row s="314" customFormat="1" customHeight="1" ht="46.5">
      <c r="A63" s="102"/>
      <c r="B63" s="314"/>
      <c r="C63" s="286"/>
      <c r="D63" s="287" t="s">
        <v>88</v>
      </c>
      <c r="E63" s="292" t="s">
        <v>89</v>
      </c>
      <c r="F63" s="121"/>
      <c r="G63" s="124" t="s">
        <v>272</v>
      </c>
      <c r="H63" s="176" t="s">
        <v>280</v>
      </c>
      <c r="I63" s="120"/>
    </row>
    <row s="424" customFormat="1" customHeight="1" ht="13.5">
      <c r="A64" s="102" t="s">
        <v>274</v>
      </c>
      <c r="B64" s="314"/>
      <c r="C64" s="286"/>
      <c r="D64" s="288"/>
      <c r="E64" s="293"/>
      <c r="F64" s="122"/>
      <c r="G64" s="425"/>
      <c r="H64" s="426" t="s">
        <v>275</v>
      </c>
      <c r="I64" s="427"/>
    </row>
    <row s="314" customFormat="1" customHeight="1" ht="18.75">
      <c r="A65" s="102"/>
      <c r="B65" s="314"/>
      <c r="C65" s="286"/>
      <c r="D65" s="287" t="s">
        <v>90</v>
      </c>
      <c r="E65" s="292" t="s">
        <v>91</v>
      </c>
      <c r="F65" s="121"/>
      <c r="G65" s="124" t="s">
        <v>272</v>
      </c>
      <c r="H65" s="176" t="s">
        <v>280</v>
      </c>
      <c r="I65" s="120"/>
    </row>
    <row s="428" customFormat="1" customHeight="1" ht="13.5">
      <c r="A66" s="102" t="s">
        <v>274</v>
      </c>
      <c r="B66" s="314"/>
      <c r="C66" s="286"/>
      <c r="D66" s="288"/>
      <c r="E66" s="293"/>
      <c r="F66" s="122"/>
      <c r="G66" s="429"/>
      <c r="H66" s="430" t="s">
        <v>275</v>
      </c>
      <c r="I66" s="431"/>
    </row>
    <row s="314" customFormat="1" customHeight="1" ht="18.75">
      <c r="A67" s="102"/>
      <c r="B67" s="314"/>
      <c r="C67" s="286"/>
      <c r="D67" s="287" t="s">
        <v>92</v>
      </c>
      <c r="E67" s="292" t="s">
        <v>93</v>
      </c>
      <c r="F67" s="121"/>
      <c r="G67" s="124" t="s">
        <v>272</v>
      </c>
      <c r="H67" s="176" t="s">
        <v>292</v>
      </c>
      <c r="I67" s="120"/>
    </row>
    <row s="432" customFormat="1" customHeight="1" ht="13.5">
      <c r="A68" s="102" t="s">
        <v>274</v>
      </c>
      <c r="B68" s="314"/>
      <c r="C68" s="286"/>
      <c r="D68" s="288"/>
      <c r="E68" s="293"/>
      <c r="F68" s="122"/>
      <c r="G68" s="433"/>
      <c r="H68" s="434" t="s">
        <v>275</v>
      </c>
      <c r="I68" s="435"/>
    </row>
    <row s="314" customFormat="1" customHeight="1" ht="18.75">
      <c r="A69" s="102"/>
      <c r="B69" s="314"/>
      <c r="C69" s="286"/>
      <c r="D69" s="287" t="s">
        <v>94</v>
      </c>
      <c r="E69" s="292" t="s">
        <v>95</v>
      </c>
      <c r="F69" s="121"/>
      <c r="G69" s="124" t="s">
        <v>272</v>
      </c>
      <c r="H69" s="176" t="s">
        <v>280</v>
      </c>
      <c r="I69" s="120"/>
    </row>
    <row s="436" customFormat="1" customHeight="1" ht="13.5">
      <c r="A70" s="102" t="s">
        <v>274</v>
      </c>
      <c r="B70" s="314"/>
      <c r="C70" s="286"/>
      <c r="D70" s="288"/>
      <c r="E70" s="293"/>
      <c r="F70" s="122"/>
      <c r="G70" s="437"/>
      <c r="H70" s="438" t="s">
        <v>275</v>
      </c>
      <c r="I70" s="439"/>
    </row>
    <row s="314" customFormat="1" customHeight="1" ht="18.75">
      <c r="A71" s="102"/>
      <c r="B71" s="314"/>
      <c r="C71" s="286"/>
      <c r="D71" s="287" t="s">
        <v>96</v>
      </c>
      <c r="E71" s="292" t="s">
        <v>97</v>
      </c>
      <c r="F71" s="121"/>
      <c r="G71" s="124" t="s">
        <v>272</v>
      </c>
      <c r="H71" s="176" t="s">
        <v>280</v>
      </c>
      <c r="I71" s="120"/>
    </row>
    <row s="440" customFormat="1" customHeight="1" ht="13.5">
      <c r="A72" s="102" t="s">
        <v>274</v>
      </c>
      <c r="B72" s="314"/>
      <c r="C72" s="286"/>
      <c r="D72" s="288"/>
      <c r="E72" s="293"/>
      <c r="F72" s="122"/>
      <c r="G72" s="441"/>
      <c r="H72" s="442" t="s">
        <v>275</v>
      </c>
      <c r="I72" s="443"/>
    </row>
    <row s="314" customFormat="1" customHeight="1" ht="18.75">
      <c r="A73" s="102"/>
      <c r="B73" s="314"/>
      <c r="C73" s="286"/>
      <c r="D73" s="287" t="s">
        <v>98</v>
      </c>
      <c r="E73" s="292" t="s">
        <v>99</v>
      </c>
      <c r="F73" s="121"/>
      <c r="G73" s="124" t="s">
        <v>272</v>
      </c>
      <c r="H73" s="176" t="s">
        <v>280</v>
      </c>
      <c r="I73" s="120"/>
    </row>
    <row s="444" customFormat="1" customHeight="1" ht="13.5">
      <c r="A74" s="102" t="s">
        <v>274</v>
      </c>
      <c r="B74" s="314"/>
      <c r="C74" s="286"/>
      <c r="D74" s="288"/>
      <c r="E74" s="293"/>
      <c r="F74" s="122"/>
      <c r="G74" s="445"/>
      <c r="H74" s="446" t="s">
        <v>275</v>
      </c>
      <c r="I74" s="447"/>
    </row>
    <row s="314" customFormat="1" customHeight="1" ht="18.75">
      <c r="A75" s="102"/>
      <c r="B75" s="314"/>
      <c r="C75" s="286"/>
      <c r="D75" s="287" t="s">
        <v>100</v>
      </c>
      <c r="E75" s="292" t="s">
        <v>101</v>
      </c>
      <c r="F75" s="121"/>
      <c r="G75" s="124" t="s">
        <v>272</v>
      </c>
      <c r="H75" s="176" t="s">
        <v>280</v>
      </c>
      <c r="I75" s="120"/>
    </row>
    <row s="448" customFormat="1" customHeight="1" ht="13.5">
      <c r="A76" s="102" t="s">
        <v>274</v>
      </c>
      <c r="B76" s="314"/>
      <c r="C76" s="286"/>
      <c r="D76" s="288"/>
      <c r="E76" s="293"/>
      <c r="F76" s="122"/>
      <c r="G76" s="449"/>
      <c r="H76" s="450" t="s">
        <v>275</v>
      </c>
      <c r="I76" s="451"/>
    </row>
    <row s="314" customFormat="1" customHeight="1" ht="25.5">
      <c r="A77" s="102"/>
      <c r="B77" s="314"/>
      <c r="C77" s="286"/>
      <c r="D77" s="287" t="s">
        <v>102</v>
      </c>
      <c r="E77" s="292" t="s">
        <v>103</v>
      </c>
      <c r="F77" s="121"/>
      <c r="G77" s="124" t="s">
        <v>272</v>
      </c>
      <c r="H77" s="176" t="s">
        <v>293</v>
      </c>
      <c r="I77" s="120"/>
    </row>
    <row s="314" customFormat="1" customHeight="1" ht="18.75">
      <c r="A78" s="102"/>
      <c r="B78" s="314"/>
      <c r="C78" s="314"/>
      <c r="D78" s="156"/>
      <c r="E78" s="156"/>
      <c r="F78" s="157" t="s">
        <v>294</v>
      </c>
      <c r="G78" s="158" t="s">
        <v>295</v>
      </c>
      <c r="H78" s="284" t="s">
        <v>296</v>
      </c>
      <c r="I78" s="159"/>
    </row>
    <row s="452" customFormat="1" customHeight="1" ht="27">
      <c r="A79" s="102" t="s">
        <v>274</v>
      </c>
      <c r="B79" s="314"/>
      <c r="C79" s="286"/>
      <c r="D79" s="288"/>
      <c r="E79" s="293"/>
      <c r="F79" s="122"/>
      <c r="G79" s="453"/>
      <c r="H79" s="454" t="s">
        <v>275</v>
      </c>
      <c r="I79" s="455"/>
    </row>
    <row s="314" customFormat="1" customHeight="1" ht="18.75">
      <c r="A80" s="102"/>
      <c r="B80" s="314"/>
      <c r="C80" s="286"/>
      <c r="D80" s="287" t="s">
        <v>104</v>
      </c>
      <c r="E80" s="292" t="s">
        <v>105</v>
      </c>
      <c r="F80" s="121"/>
      <c r="G80" s="124" t="s">
        <v>272</v>
      </c>
      <c r="H80" s="176" t="s">
        <v>280</v>
      </c>
      <c r="I80" s="120"/>
    </row>
    <row s="456" customFormat="1" customHeight="1" ht="13.5">
      <c r="A81" s="102" t="s">
        <v>274</v>
      </c>
      <c r="B81" s="314"/>
      <c r="C81" s="286"/>
      <c r="D81" s="288"/>
      <c r="E81" s="293"/>
      <c r="F81" s="122"/>
      <c r="G81" s="457"/>
      <c r="H81" s="458" t="s">
        <v>275</v>
      </c>
      <c r="I81" s="459"/>
    </row>
    <row s="314" customFormat="1" customHeight="1" ht="18.75">
      <c r="A82" s="102"/>
      <c r="B82" s="314"/>
      <c r="C82" s="286"/>
      <c r="D82" s="287" t="s">
        <v>106</v>
      </c>
      <c r="E82" s="292" t="s">
        <v>107</v>
      </c>
      <c r="F82" s="121"/>
      <c r="G82" s="124" t="s">
        <v>272</v>
      </c>
      <c r="H82" s="176" t="s">
        <v>297</v>
      </c>
      <c r="I82" s="120"/>
    </row>
    <row s="460" customFormat="1" customHeight="1" ht="13.5">
      <c r="A83" s="102" t="s">
        <v>274</v>
      </c>
      <c r="B83" s="314"/>
      <c r="C83" s="286"/>
      <c r="D83" s="288"/>
      <c r="E83" s="293"/>
      <c r="F83" s="122"/>
      <c r="G83" s="461"/>
      <c r="H83" s="462" t="s">
        <v>275</v>
      </c>
      <c r="I83" s="463"/>
    </row>
    <row s="314" customFormat="1" customHeight="1" ht="18.75">
      <c r="A84" s="102"/>
      <c r="B84" s="314"/>
      <c r="C84" s="286"/>
      <c r="D84" s="287" t="s">
        <v>108</v>
      </c>
      <c r="E84" s="292" t="s">
        <v>109</v>
      </c>
      <c r="F84" s="121"/>
      <c r="G84" s="124" t="s">
        <v>272</v>
      </c>
      <c r="H84" s="176" t="s">
        <v>280</v>
      </c>
      <c r="I84" s="120"/>
    </row>
    <row s="464" customFormat="1" customHeight="1" ht="13.5">
      <c r="A85" s="102" t="s">
        <v>274</v>
      </c>
      <c r="B85" s="314"/>
      <c r="C85" s="286"/>
      <c r="D85" s="288"/>
      <c r="E85" s="293"/>
      <c r="F85" s="122"/>
      <c r="G85" s="465"/>
      <c r="H85" s="466" t="s">
        <v>275</v>
      </c>
      <c r="I85" s="467"/>
    </row>
    <row s="314" customFormat="1" customHeight="1" ht="18.75">
      <c r="A86" s="102"/>
      <c r="B86" s="314"/>
      <c r="C86" s="286"/>
      <c r="D86" s="287" t="s">
        <v>110</v>
      </c>
      <c r="E86" s="292" t="s">
        <v>111</v>
      </c>
      <c r="F86" s="121"/>
      <c r="G86" s="124" t="s">
        <v>272</v>
      </c>
      <c r="H86" s="176" t="s">
        <v>298</v>
      </c>
      <c r="I86" s="120"/>
    </row>
    <row s="314" customFormat="1" customHeight="1" ht="18.75">
      <c r="A87" s="102"/>
      <c r="B87" s="314"/>
      <c r="C87" s="314"/>
      <c r="D87" s="156"/>
      <c r="E87" s="156"/>
      <c r="F87" s="157" t="s">
        <v>294</v>
      </c>
      <c r="G87" s="158" t="s">
        <v>295</v>
      </c>
      <c r="H87" s="284" t="s">
        <v>299</v>
      </c>
      <c r="I87" s="159"/>
    </row>
    <row s="314" customFormat="1" customHeight="1" ht="18.75">
      <c r="A88" s="102"/>
      <c r="B88" s="314"/>
      <c r="C88" s="314"/>
      <c r="D88" s="156"/>
      <c r="E88" s="156"/>
      <c r="F88" s="157" t="s">
        <v>294</v>
      </c>
      <c r="G88" s="158" t="s">
        <v>300</v>
      </c>
      <c r="H88" s="284" t="s">
        <v>301</v>
      </c>
      <c r="I88" s="159"/>
    </row>
    <row s="314" customFormat="1" customHeight="1" ht="18.75">
      <c r="A89" s="102"/>
      <c r="B89" s="314"/>
      <c r="C89" s="314"/>
      <c r="D89" s="156"/>
      <c r="E89" s="156"/>
      <c r="F89" s="157" t="s">
        <v>294</v>
      </c>
      <c r="G89" s="158" t="s">
        <v>302</v>
      </c>
      <c r="H89" s="284" t="s">
        <v>303</v>
      </c>
      <c r="I89" s="159"/>
    </row>
    <row s="468" customFormat="1" customHeight="1" ht="13.5">
      <c r="A90" s="102" t="s">
        <v>274</v>
      </c>
      <c r="B90" s="314"/>
      <c r="C90" s="286"/>
      <c r="D90" s="288"/>
      <c r="E90" s="293"/>
      <c r="F90" s="122"/>
      <c r="G90" s="469"/>
      <c r="H90" s="470" t="s">
        <v>275</v>
      </c>
      <c r="I90" s="471"/>
    </row>
    <row s="314" customFormat="1" customHeight="1" ht="18.75">
      <c r="A91" s="102"/>
      <c r="B91" s="314"/>
      <c r="C91" s="286"/>
      <c r="D91" s="287" t="s">
        <v>112</v>
      </c>
      <c r="E91" s="292" t="s">
        <v>113</v>
      </c>
      <c r="F91" s="121"/>
      <c r="G91" s="124" t="s">
        <v>272</v>
      </c>
      <c r="H91" s="176" t="s">
        <v>280</v>
      </c>
      <c r="I91" s="120"/>
    </row>
    <row s="472" customFormat="1" customHeight="1" ht="13.5">
      <c r="A92" s="102" t="s">
        <v>274</v>
      </c>
      <c r="B92" s="314"/>
      <c r="C92" s="286"/>
      <c r="D92" s="288"/>
      <c r="E92" s="293"/>
      <c r="F92" s="122"/>
      <c r="G92" s="473"/>
      <c r="H92" s="474" t="s">
        <v>275</v>
      </c>
      <c r="I92" s="475"/>
    </row>
    <row s="314" customFormat="1" customHeight="1" ht="18.75">
      <c r="A93" s="102"/>
      <c r="B93" s="314"/>
      <c r="C93" s="286"/>
      <c r="D93" s="287" t="s">
        <v>114</v>
      </c>
      <c r="E93" s="292" t="s">
        <v>115</v>
      </c>
      <c r="F93" s="121"/>
      <c r="G93" s="124" t="s">
        <v>272</v>
      </c>
      <c r="H93" s="176" t="s">
        <v>304</v>
      </c>
      <c r="I93" s="120"/>
    </row>
    <row s="314" customFormat="1" customHeight="1" ht="18.75">
      <c r="A94" s="102"/>
      <c r="B94" s="314"/>
      <c r="C94" s="314"/>
      <c r="D94" s="156"/>
      <c r="E94" s="156"/>
      <c r="F94" s="157" t="s">
        <v>294</v>
      </c>
      <c r="G94" s="158" t="s">
        <v>295</v>
      </c>
      <c r="H94" s="284" t="s">
        <v>305</v>
      </c>
      <c r="I94" s="159"/>
    </row>
    <row s="314" customFormat="1" customHeight="1" ht="18.75">
      <c r="A95" s="102"/>
      <c r="B95" s="314"/>
      <c r="C95" s="314"/>
      <c r="D95" s="156"/>
      <c r="E95" s="156"/>
      <c r="F95" s="157" t="s">
        <v>294</v>
      </c>
      <c r="G95" s="158" t="s">
        <v>300</v>
      </c>
      <c r="H95" s="284" t="s">
        <v>306</v>
      </c>
      <c r="I95" s="159"/>
    </row>
    <row s="476" customFormat="1" customHeight="1" ht="13.5">
      <c r="A96" s="102" t="s">
        <v>274</v>
      </c>
      <c r="B96" s="314"/>
      <c r="C96" s="286"/>
      <c r="D96" s="288"/>
      <c r="E96" s="293"/>
      <c r="F96" s="122"/>
      <c r="G96" s="477"/>
      <c r="H96" s="478" t="s">
        <v>275</v>
      </c>
      <c r="I96" s="479"/>
    </row>
    <row s="314" customFormat="1" customHeight="1" ht="18.75">
      <c r="A97" s="102"/>
      <c r="B97" s="314"/>
      <c r="C97" s="286"/>
      <c r="D97" s="287" t="s">
        <v>116</v>
      </c>
      <c r="E97" s="292" t="s">
        <v>117</v>
      </c>
      <c r="F97" s="121"/>
      <c r="G97" s="124" t="s">
        <v>272</v>
      </c>
      <c r="H97" s="176" t="s">
        <v>280</v>
      </c>
      <c r="I97" s="120"/>
    </row>
    <row s="480" customFormat="1" customHeight="1" ht="13.5">
      <c r="A98" s="102" t="s">
        <v>274</v>
      </c>
      <c r="B98" s="314"/>
      <c r="C98" s="286"/>
      <c r="D98" s="288"/>
      <c r="E98" s="293"/>
      <c r="F98" s="122"/>
      <c r="G98" s="481"/>
      <c r="H98" s="482" t="s">
        <v>275</v>
      </c>
      <c r="I98" s="483"/>
    </row>
    <row s="314" customFormat="1" customHeight="1" ht="18.75">
      <c r="A99" s="102"/>
      <c r="B99" s="314"/>
      <c r="C99" s="286"/>
      <c r="D99" s="287" t="s">
        <v>118</v>
      </c>
      <c r="E99" s="292" t="s">
        <v>119</v>
      </c>
      <c r="F99" s="121"/>
      <c r="G99" s="124" t="s">
        <v>272</v>
      </c>
      <c r="H99" s="176" t="s">
        <v>280</v>
      </c>
      <c r="I99" s="120"/>
    </row>
    <row s="484" customFormat="1" customHeight="1" ht="13.5">
      <c r="A100" s="102" t="s">
        <v>274</v>
      </c>
      <c r="B100" s="314"/>
      <c r="C100" s="286"/>
      <c r="D100" s="288"/>
      <c r="E100" s="293"/>
      <c r="F100" s="122"/>
      <c r="G100" s="485"/>
      <c r="H100" s="486" t="s">
        <v>275</v>
      </c>
      <c r="I100" s="487"/>
    </row>
    <row s="314" customFormat="1" customHeight="1" ht="18.75">
      <c r="A101" s="102"/>
      <c r="B101" s="314"/>
      <c r="C101" s="286"/>
      <c r="D101" s="287" t="s">
        <v>120</v>
      </c>
      <c r="E101" s="292" t="s">
        <v>121</v>
      </c>
      <c r="F101" s="121"/>
      <c r="G101" s="124" t="s">
        <v>272</v>
      </c>
      <c r="H101" s="176" t="s">
        <v>280</v>
      </c>
      <c r="I101" s="120"/>
    </row>
    <row s="488" customFormat="1" customHeight="1" ht="13.5">
      <c r="A102" s="102" t="s">
        <v>274</v>
      </c>
      <c r="B102" s="314"/>
      <c r="C102" s="286"/>
      <c r="D102" s="288"/>
      <c r="E102" s="293"/>
      <c r="F102" s="122"/>
      <c r="G102" s="489"/>
      <c r="H102" s="490" t="s">
        <v>275</v>
      </c>
      <c r="I102" s="491"/>
    </row>
    <row s="314" customFormat="1" customHeight="1" ht="18.75">
      <c r="A103" s="102"/>
      <c r="B103" s="314"/>
      <c r="C103" s="286"/>
      <c r="D103" s="287" t="s">
        <v>122</v>
      </c>
      <c r="E103" s="292" t="s">
        <v>123</v>
      </c>
      <c r="F103" s="121"/>
      <c r="G103" s="124" t="s">
        <v>272</v>
      </c>
      <c r="H103" s="176" t="s">
        <v>280</v>
      </c>
      <c r="I103" s="120"/>
    </row>
    <row s="492" customFormat="1" customHeight="1" ht="13.5">
      <c r="A104" s="102" t="s">
        <v>274</v>
      </c>
      <c r="B104" s="314"/>
      <c r="C104" s="286"/>
      <c r="D104" s="288"/>
      <c r="E104" s="293"/>
      <c r="F104" s="122"/>
      <c r="G104" s="493"/>
      <c r="H104" s="494" t="s">
        <v>275</v>
      </c>
      <c r="I104" s="495"/>
    </row>
    <row s="314" customFormat="1" customHeight="1" ht="18.75">
      <c r="A105" s="102"/>
      <c r="B105" s="314"/>
      <c r="C105" s="286"/>
      <c r="D105" s="287" t="s">
        <v>124</v>
      </c>
      <c r="E105" s="292" t="s">
        <v>125</v>
      </c>
      <c r="F105" s="121"/>
      <c r="G105" s="124" t="s">
        <v>272</v>
      </c>
      <c r="H105" s="176" t="s">
        <v>280</v>
      </c>
      <c r="I105" s="120"/>
    </row>
    <row s="496" customFormat="1" customHeight="1" ht="13.5">
      <c r="A106" s="102" t="s">
        <v>274</v>
      </c>
      <c r="B106" s="314"/>
      <c r="C106" s="286"/>
      <c r="D106" s="288"/>
      <c r="E106" s="293"/>
      <c r="F106" s="122"/>
      <c r="G106" s="497"/>
      <c r="H106" s="498" t="s">
        <v>275</v>
      </c>
      <c r="I106" s="499"/>
    </row>
    <row s="314" customFormat="1" customHeight="1" ht="18.75">
      <c r="A107" s="102"/>
      <c r="B107" s="314"/>
      <c r="C107" s="286"/>
      <c r="D107" s="287" t="s">
        <v>126</v>
      </c>
      <c r="E107" s="292" t="s">
        <v>127</v>
      </c>
      <c r="F107" s="121"/>
      <c r="G107" s="124" t="s">
        <v>272</v>
      </c>
      <c r="H107" s="176" t="s">
        <v>280</v>
      </c>
      <c r="I107" s="120"/>
    </row>
    <row s="500" customFormat="1" customHeight="1" ht="13.5">
      <c r="A108" s="102" t="s">
        <v>274</v>
      </c>
      <c r="B108" s="314"/>
      <c r="C108" s="286"/>
      <c r="D108" s="288"/>
      <c r="E108" s="293"/>
      <c r="F108" s="122"/>
      <c r="G108" s="501"/>
      <c r="H108" s="502" t="s">
        <v>275</v>
      </c>
      <c r="I108" s="503"/>
    </row>
    <row s="314" customFormat="1" customHeight="1" ht="18.75">
      <c r="A109" s="102"/>
      <c r="B109" s="314"/>
      <c r="C109" s="286"/>
      <c r="D109" s="287" t="s">
        <v>128</v>
      </c>
      <c r="E109" s="292" t="s">
        <v>129</v>
      </c>
      <c r="F109" s="121"/>
      <c r="G109" s="124" t="s">
        <v>272</v>
      </c>
      <c r="H109" s="176" t="s">
        <v>307</v>
      </c>
      <c r="I109" s="120"/>
    </row>
    <row s="504" customFormat="1" customHeight="1" ht="13.5">
      <c r="A110" s="102" t="s">
        <v>274</v>
      </c>
      <c r="B110" s="314"/>
      <c r="C110" s="286"/>
      <c r="D110" s="288"/>
      <c r="E110" s="293"/>
      <c r="F110" s="122"/>
      <c r="G110" s="505"/>
      <c r="H110" s="506" t="s">
        <v>275</v>
      </c>
      <c r="I110" s="507"/>
    </row>
    <row s="314" customFormat="1" customHeight="1" ht="18.75">
      <c r="A111" s="102"/>
      <c r="B111" s="314"/>
      <c r="C111" s="286"/>
      <c r="D111" s="287" t="s">
        <v>130</v>
      </c>
      <c r="E111" s="292" t="s">
        <v>131</v>
      </c>
      <c r="F111" s="121"/>
      <c r="G111" s="124" t="s">
        <v>272</v>
      </c>
      <c r="H111" s="176" t="s">
        <v>308</v>
      </c>
      <c r="I111" s="120"/>
    </row>
    <row s="508" customFormat="1" customHeight="1" ht="13.5">
      <c r="A112" s="102" t="s">
        <v>274</v>
      </c>
      <c r="B112" s="314"/>
      <c r="C112" s="286"/>
      <c r="D112" s="288"/>
      <c r="E112" s="293"/>
      <c r="F112" s="122"/>
      <c r="G112" s="509"/>
      <c r="H112" s="510" t="s">
        <v>275</v>
      </c>
      <c r="I112" s="511"/>
    </row>
    <row s="314" customFormat="1" customHeight="1" ht="18.75">
      <c r="A113" s="102"/>
      <c r="B113" s="314"/>
      <c r="C113" s="286"/>
      <c r="D113" s="287" t="s">
        <v>132</v>
      </c>
      <c r="E113" s="292" t="s">
        <v>133</v>
      </c>
      <c r="F113" s="121"/>
      <c r="G113" s="124" t="s">
        <v>272</v>
      </c>
      <c r="H113" s="176" t="s">
        <v>280</v>
      </c>
      <c r="I113" s="120"/>
    </row>
    <row s="512" customFormat="1" customHeight="1" ht="13.5">
      <c r="A114" s="102" t="s">
        <v>274</v>
      </c>
      <c r="B114" s="314"/>
      <c r="C114" s="286"/>
      <c r="D114" s="288"/>
      <c r="E114" s="293"/>
      <c r="F114" s="122"/>
      <c r="G114" s="513"/>
      <c r="H114" s="514" t="s">
        <v>275</v>
      </c>
      <c r="I114" s="515"/>
    </row>
    <row s="314" customFormat="1" customHeight="1" ht="18.75">
      <c r="A115" s="102"/>
      <c r="B115" s="314"/>
      <c r="C115" s="286"/>
      <c r="D115" s="287" t="s">
        <v>134</v>
      </c>
      <c r="E115" s="292" t="s">
        <v>135</v>
      </c>
      <c r="F115" s="121"/>
      <c r="G115" s="124" t="s">
        <v>272</v>
      </c>
      <c r="H115" s="176" t="s">
        <v>309</v>
      </c>
      <c r="I115" s="120"/>
    </row>
    <row s="516" customFormat="1" customHeight="1" ht="13.5">
      <c r="A116" s="102" t="s">
        <v>274</v>
      </c>
      <c r="B116" s="314"/>
      <c r="C116" s="286"/>
      <c r="D116" s="288"/>
      <c r="E116" s="293"/>
      <c r="F116" s="122"/>
      <c r="G116" s="517"/>
      <c r="H116" s="518" t="s">
        <v>275</v>
      </c>
      <c r="I116" s="519"/>
    </row>
    <row s="314" customFormat="1" customHeight="1" ht="18.75">
      <c r="A117" s="102"/>
      <c r="B117" s="314"/>
      <c r="C117" s="286"/>
      <c r="D117" s="287" t="s">
        <v>136</v>
      </c>
      <c r="E117" s="292" t="s">
        <v>137</v>
      </c>
      <c r="F117" s="121"/>
      <c r="G117" s="124" t="s">
        <v>272</v>
      </c>
      <c r="H117" s="176" t="s">
        <v>280</v>
      </c>
      <c r="I117" s="120"/>
    </row>
    <row s="520" customFormat="1" customHeight="1" ht="13.5">
      <c r="A118" s="102" t="s">
        <v>274</v>
      </c>
      <c r="B118" s="314"/>
      <c r="C118" s="286"/>
      <c r="D118" s="288"/>
      <c r="E118" s="293"/>
      <c r="F118" s="122"/>
      <c r="G118" s="521"/>
      <c r="H118" s="522" t="s">
        <v>275</v>
      </c>
      <c r="I118" s="523"/>
    </row>
    <row s="314" customFormat="1" customHeight="1" ht="18.75">
      <c r="A119" s="102"/>
      <c r="B119" s="314"/>
      <c r="C119" s="286"/>
      <c r="D119" s="287" t="s">
        <v>138</v>
      </c>
      <c r="E119" s="292" t="s">
        <v>139</v>
      </c>
      <c r="F119" s="121"/>
      <c r="G119" s="124" t="s">
        <v>272</v>
      </c>
      <c r="H119" s="176" t="s">
        <v>280</v>
      </c>
      <c r="I119" s="120"/>
    </row>
    <row s="524" customFormat="1" customHeight="1" ht="13.5">
      <c r="A120" s="102" t="s">
        <v>274</v>
      </c>
      <c r="B120" s="314"/>
      <c r="C120" s="286"/>
      <c r="D120" s="288"/>
      <c r="E120" s="293"/>
      <c r="F120" s="122"/>
      <c r="G120" s="525"/>
      <c r="H120" s="526" t="s">
        <v>275</v>
      </c>
      <c r="I120" s="527"/>
    </row>
    <row s="314" customFormat="1" customHeight="1" ht="18.75">
      <c r="A121" s="102"/>
      <c r="B121" s="314"/>
      <c r="C121" s="286"/>
      <c r="D121" s="287" t="s">
        <v>140</v>
      </c>
      <c r="E121" s="292" t="s">
        <v>141</v>
      </c>
      <c r="F121" s="121"/>
      <c r="G121" s="124" t="s">
        <v>272</v>
      </c>
      <c r="H121" s="176" t="s">
        <v>280</v>
      </c>
      <c r="I121" s="120"/>
    </row>
    <row s="528" customFormat="1" customHeight="1" ht="13.5">
      <c r="A122" s="102" t="s">
        <v>274</v>
      </c>
      <c r="B122" s="314"/>
      <c r="C122" s="286"/>
      <c r="D122" s="288"/>
      <c r="E122" s="293"/>
      <c r="F122" s="122"/>
      <c r="G122" s="529"/>
      <c r="H122" s="530" t="s">
        <v>275</v>
      </c>
      <c r="I122" s="531"/>
    </row>
    <row s="314" customFormat="1" customHeight="1" ht="18.75">
      <c r="A123" s="102"/>
      <c r="B123" s="314"/>
      <c r="C123" s="286"/>
      <c r="D123" s="287" t="s">
        <v>142</v>
      </c>
      <c r="E123" s="292" t="s">
        <v>143</v>
      </c>
      <c r="F123" s="121"/>
      <c r="G123" s="124" t="s">
        <v>272</v>
      </c>
      <c r="H123" s="176" t="s">
        <v>280</v>
      </c>
      <c r="I123" s="120"/>
    </row>
    <row s="532" customFormat="1" customHeight="1" ht="13.5">
      <c r="A124" s="102" t="s">
        <v>274</v>
      </c>
      <c r="B124" s="314"/>
      <c r="C124" s="286"/>
      <c r="D124" s="288"/>
      <c r="E124" s="293"/>
      <c r="F124" s="122"/>
      <c r="G124" s="533"/>
      <c r="H124" s="534" t="s">
        <v>275</v>
      </c>
      <c r="I124" s="535"/>
    </row>
    <row s="314" customFormat="1" customHeight="1" ht="18.75">
      <c r="A125" s="102"/>
      <c r="B125" s="314"/>
      <c r="C125" s="286"/>
      <c r="D125" s="287" t="s">
        <v>144</v>
      </c>
      <c r="E125" s="292" t="s">
        <v>145</v>
      </c>
      <c r="F125" s="121"/>
      <c r="G125" s="124" t="s">
        <v>272</v>
      </c>
      <c r="H125" s="176" t="s">
        <v>280</v>
      </c>
      <c r="I125" s="120"/>
    </row>
    <row s="536" customFormat="1" customHeight="1" ht="13.5">
      <c r="A126" s="102" t="s">
        <v>274</v>
      </c>
      <c r="B126" s="314"/>
      <c r="C126" s="286"/>
      <c r="D126" s="288"/>
      <c r="E126" s="293"/>
      <c r="F126" s="122"/>
      <c r="G126" s="537"/>
      <c r="H126" s="538" t="s">
        <v>275</v>
      </c>
      <c r="I126" s="539"/>
    </row>
    <row s="314" customFormat="1" customHeight="1" ht="18.75">
      <c r="A127" s="102"/>
      <c r="B127" s="314"/>
      <c r="C127" s="286"/>
      <c r="D127" s="287" t="s">
        <v>146</v>
      </c>
      <c r="E127" s="292" t="s">
        <v>147</v>
      </c>
      <c r="F127" s="121"/>
      <c r="G127" s="124" t="s">
        <v>272</v>
      </c>
      <c r="H127" s="176" t="s">
        <v>280</v>
      </c>
      <c r="I127" s="120"/>
    </row>
    <row s="540" customFormat="1" customHeight="1" ht="13.5">
      <c r="A128" s="102" t="s">
        <v>274</v>
      </c>
      <c r="B128" s="314"/>
      <c r="C128" s="286"/>
      <c r="D128" s="288"/>
      <c r="E128" s="293"/>
      <c r="F128" s="122"/>
      <c r="G128" s="541"/>
      <c r="H128" s="542" t="s">
        <v>275</v>
      </c>
      <c r="I128" s="543"/>
    </row>
    <row s="314" customFormat="1" customHeight="1" ht="18.75">
      <c r="A129" s="102"/>
      <c r="B129" s="314"/>
      <c r="C129" s="286"/>
      <c r="D129" s="287" t="s">
        <v>148</v>
      </c>
      <c r="E129" s="292" t="s">
        <v>149</v>
      </c>
      <c r="F129" s="121"/>
      <c r="G129" s="124" t="s">
        <v>272</v>
      </c>
      <c r="H129" s="176" t="s">
        <v>280</v>
      </c>
      <c r="I129" s="120"/>
    </row>
    <row s="544" customFormat="1" customHeight="1" ht="13.5">
      <c r="A130" s="102" t="s">
        <v>274</v>
      </c>
      <c r="B130" s="314"/>
      <c r="C130" s="286"/>
      <c r="D130" s="288"/>
      <c r="E130" s="293"/>
      <c r="F130" s="122"/>
      <c r="G130" s="545"/>
      <c r="H130" s="546" t="s">
        <v>275</v>
      </c>
      <c r="I130" s="547"/>
    </row>
    <row s="314" customFormat="1" customHeight="1" ht="18.75">
      <c r="A131" s="102"/>
      <c r="B131" s="314"/>
      <c r="C131" s="286"/>
      <c r="D131" s="287" t="s">
        <v>150</v>
      </c>
      <c r="E131" s="292" t="s">
        <v>151</v>
      </c>
      <c r="F131" s="121"/>
      <c r="G131" s="124" t="s">
        <v>272</v>
      </c>
      <c r="H131" s="176" t="s">
        <v>280</v>
      </c>
      <c r="I131" s="120"/>
    </row>
    <row s="548" customFormat="1" customHeight="1" ht="13.5">
      <c r="A132" s="102" t="s">
        <v>274</v>
      </c>
      <c r="B132" s="314"/>
      <c r="C132" s="286"/>
      <c r="D132" s="288"/>
      <c r="E132" s="293"/>
      <c r="F132" s="122"/>
      <c r="G132" s="549"/>
      <c r="H132" s="550" t="s">
        <v>275</v>
      </c>
      <c r="I132" s="551"/>
    </row>
    <row s="314" customFormat="1" customHeight="1" ht="18.75">
      <c r="A133" s="102"/>
      <c r="B133" s="314"/>
      <c r="C133" s="286"/>
      <c r="D133" s="287" t="s">
        <v>152</v>
      </c>
      <c r="E133" s="292" t="s">
        <v>153</v>
      </c>
      <c r="F133" s="121"/>
      <c r="G133" s="124" t="s">
        <v>272</v>
      </c>
      <c r="H133" s="176" t="s">
        <v>280</v>
      </c>
      <c r="I133" s="120"/>
    </row>
    <row s="552" customFormat="1" customHeight="1" ht="13.5">
      <c r="A134" s="102" t="s">
        <v>274</v>
      </c>
      <c r="B134" s="314"/>
      <c r="C134" s="286"/>
      <c r="D134" s="288"/>
      <c r="E134" s="293"/>
      <c r="F134" s="122"/>
      <c r="G134" s="553"/>
      <c r="H134" s="554" t="s">
        <v>275</v>
      </c>
      <c r="I134" s="555"/>
    </row>
    <row s="314" customFormat="1" customHeight="1" ht="18.75">
      <c r="A135" s="102"/>
      <c r="B135" s="314"/>
      <c r="C135" s="286"/>
      <c r="D135" s="287" t="s">
        <v>154</v>
      </c>
      <c r="E135" s="292" t="s">
        <v>155</v>
      </c>
      <c r="F135" s="121"/>
      <c r="G135" s="124" t="s">
        <v>272</v>
      </c>
      <c r="H135" s="176" t="s">
        <v>280</v>
      </c>
      <c r="I135" s="120"/>
    </row>
    <row s="556" customFormat="1" customHeight="1" ht="13.5">
      <c r="A136" s="102" t="s">
        <v>274</v>
      </c>
      <c r="B136" s="314"/>
      <c r="C136" s="286"/>
      <c r="D136" s="288"/>
      <c r="E136" s="293"/>
      <c r="F136" s="122"/>
      <c r="G136" s="557"/>
      <c r="H136" s="558" t="s">
        <v>275</v>
      </c>
      <c r="I136" s="559"/>
    </row>
    <row s="314" customFormat="1" customHeight="1" ht="18.75">
      <c r="A137" s="102"/>
      <c r="B137" s="314"/>
      <c r="C137" s="286"/>
      <c r="D137" s="287" t="s">
        <v>156</v>
      </c>
      <c r="E137" s="292" t="s">
        <v>157</v>
      </c>
      <c r="F137" s="121"/>
      <c r="G137" s="124" t="s">
        <v>272</v>
      </c>
      <c r="H137" s="176" t="s">
        <v>280</v>
      </c>
      <c r="I137" s="120"/>
    </row>
    <row s="560" customFormat="1" customHeight="1" ht="13.5">
      <c r="A138" s="102" t="s">
        <v>274</v>
      </c>
      <c r="B138" s="314"/>
      <c r="C138" s="286"/>
      <c r="D138" s="288"/>
      <c r="E138" s="293"/>
      <c r="F138" s="122"/>
      <c r="G138" s="561"/>
      <c r="H138" s="562" t="s">
        <v>275</v>
      </c>
      <c r="I138" s="563"/>
    </row>
    <row s="314" customFormat="1" customHeight="1" ht="18.75">
      <c r="A139" s="102"/>
      <c r="B139" s="314"/>
      <c r="C139" s="286"/>
      <c r="D139" s="287" t="s">
        <v>158</v>
      </c>
      <c r="E139" s="292" t="s">
        <v>159</v>
      </c>
      <c r="F139" s="121"/>
      <c r="G139" s="124" t="s">
        <v>272</v>
      </c>
      <c r="H139" s="176" t="s">
        <v>280</v>
      </c>
      <c r="I139" s="120"/>
    </row>
    <row s="564" customFormat="1" customHeight="1" ht="13.5">
      <c r="A140" s="102" t="s">
        <v>274</v>
      </c>
      <c r="B140" s="314"/>
      <c r="C140" s="286"/>
      <c r="D140" s="288"/>
      <c r="E140" s="293"/>
      <c r="F140" s="122"/>
      <c r="G140" s="565"/>
      <c r="H140" s="566" t="s">
        <v>275</v>
      </c>
      <c r="I140" s="567"/>
    </row>
    <row s="314" customFormat="1" customHeight="1" ht="18.75">
      <c r="A141" s="102"/>
      <c r="B141" s="314"/>
      <c r="C141" s="286"/>
      <c r="D141" s="287" t="s">
        <v>160</v>
      </c>
      <c r="E141" s="292" t="s">
        <v>161</v>
      </c>
      <c r="F141" s="121"/>
      <c r="G141" s="124" t="s">
        <v>272</v>
      </c>
      <c r="H141" s="176" t="s">
        <v>280</v>
      </c>
      <c r="I141" s="120"/>
    </row>
    <row s="568" customFormat="1" customHeight="1" ht="13.5">
      <c r="A142" s="102" t="s">
        <v>274</v>
      </c>
      <c r="B142" s="314"/>
      <c r="C142" s="286"/>
      <c r="D142" s="288"/>
      <c r="E142" s="293"/>
      <c r="F142" s="122"/>
      <c r="G142" s="569"/>
      <c r="H142" s="570" t="s">
        <v>275</v>
      </c>
      <c r="I142" s="571"/>
    </row>
    <row s="314" customFormat="1" customHeight="1" ht="18.75">
      <c r="A143" s="102"/>
      <c r="B143" s="314"/>
      <c r="C143" s="286"/>
      <c r="D143" s="287" t="s">
        <v>162</v>
      </c>
      <c r="E143" s="292" t="s">
        <v>163</v>
      </c>
      <c r="F143" s="121"/>
      <c r="G143" s="124" t="s">
        <v>272</v>
      </c>
      <c r="H143" s="176" t="s">
        <v>310</v>
      </c>
      <c r="I143" s="120"/>
    </row>
    <row s="314" customFormat="1" customHeight="1" ht="18.75">
      <c r="A144" s="102"/>
      <c r="B144" s="314"/>
      <c r="C144" s="314"/>
      <c r="D144" s="156"/>
      <c r="E144" s="156"/>
      <c r="F144" s="157" t="s">
        <v>294</v>
      </c>
      <c r="G144" s="158" t="s">
        <v>295</v>
      </c>
      <c r="H144" s="284" t="s">
        <v>311</v>
      </c>
      <c r="I144" s="159"/>
    </row>
    <row s="314" customFormat="1" customHeight="1" ht="18.75">
      <c r="A145" s="102"/>
      <c r="B145" s="314"/>
      <c r="C145" s="314"/>
      <c r="D145" s="156"/>
      <c r="E145" s="156"/>
      <c r="F145" s="157" t="s">
        <v>294</v>
      </c>
      <c r="G145" s="158" t="s">
        <v>300</v>
      </c>
      <c r="H145" s="284" t="s">
        <v>312</v>
      </c>
      <c r="I145" s="159"/>
    </row>
    <row s="572" customFormat="1" customHeight="1" ht="13.5">
      <c r="A146" s="102" t="s">
        <v>274</v>
      </c>
      <c r="B146" s="314"/>
      <c r="C146" s="286"/>
      <c r="D146" s="288"/>
      <c r="E146" s="293"/>
      <c r="F146" s="122"/>
      <c r="G146" s="573"/>
      <c r="H146" s="574" t="s">
        <v>275</v>
      </c>
      <c r="I146" s="575"/>
    </row>
    <row s="314" customFormat="1" customHeight="1" ht="18.75">
      <c r="A147" s="102"/>
      <c r="B147" s="314"/>
      <c r="C147" s="286"/>
      <c r="D147" s="287" t="s">
        <v>164</v>
      </c>
      <c r="E147" s="292" t="s">
        <v>165</v>
      </c>
      <c r="F147" s="121"/>
      <c r="G147" s="124" t="s">
        <v>272</v>
      </c>
      <c r="H147" s="176" t="s">
        <v>280</v>
      </c>
      <c r="I147" s="120"/>
    </row>
    <row s="576" customFormat="1" customHeight="1" ht="13.5">
      <c r="A148" s="102" t="s">
        <v>274</v>
      </c>
      <c r="B148" s="314"/>
      <c r="C148" s="286"/>
      <c r="D148" s="288"/>
      <c r="E148" s="293"/>
      <c r="F148" s="122"/>
      <c r="G148" s="577"/>
      <c r="H148" s="578" t="s">
        <v>275</v>
      </c>
      <c r="I148" s="579"/>
    </row>
    <row s="314" customFormat="1" customHeight="1" ht="18.75">
      <c r="A149" s="102"/>
      <c r="B149" s="314"/>
      <c r="C149" s="286"/>
      <c r="D149" s="287" t="s">
        <v>166</v>
      </c>
      <c r="E149" s="292" t="s">
        <v>167</v>
      </c>
      <c r="F149" s="121"/>
      <c r="G149" s="124" t="s">
        <v>272</v>
      </c>
      <c r="H149" s="176" t="s">
        <v>280</v>
      </c>
      <c r="I149" s="120"/>
    </row>
    <row s="580" customFormat="1" customHeight="1" ht="13.5">
      <c r="A150" s="102" t="s">
        <v>274</v>
      </c>
      <c r="B150" s="314"/>
      <c r="C150" s="286"/>
      <c r="D150" s="288"/>
      <c r="E150" s="293"/>
      <c r="F150" s="122"/>
      <c r="G150" s="581"/>
      <c r="H150" s="582" t="s">
        <v>275</v>
      </c>
      <c r="I150" s="583"/>
    </row>
    <row s="314" customFormat="1" customHeight="1" ht="18.75">
      <c r="A151" s="102"/>
      <c r="B151" s="314"/>
      <c r="C151" s="286"/>
      <c r="D151" s="287" t="s">
        <v>168</v>
      </c>
      <c r="E151" s="292" t="s">
        <v>169</v>
      </c>
      <c r="F151" s="121"/>
      <c r="G151" s="124" t="s">
        <v>272</v>
      </c>
      <c r="H151" s="176" t="s">
        <v>280</v>
      </c>
      <c r="I151" s="120"/>
    </row>
    <row s="584" customFormat="1" customHeight="1" ht="13.5">
      <c r="A152" s="102" t="s">
        <v>274</v>
      </c>
      <c r="B152" s="314"/>
      <c r="C152" s="286"/>
      <c r="D152" s="288"/>
      <c r="E152" s="293"/>
      <c r="F152" s="122"/>
      <c r="G152" s="585"/>
      <c r="H152" s="586" t="s">
        <v>275</v>
      </c>
      <c r="I152" s="587"/>
    </row>
    <row s="314" customFormat="1" customHeight="1" ht="18.75">
      <c r="A153" s="102"/>
      <c r="B153" s="314"/>
      <c r="C153" s="286"/>
      <c r="D153" s="287" t="s">
        <v>170</v>
      </c>
      <c r="E153" s="292" t="s">
        <v>171</v>
      </c>
      <c r="F153" s="121"/>
      <c r="G153" s="124" t="s">
        <v>272</v>
      </c>
      <c r="H153" s="176" t="s">
        <v>313</v>
      </c>
      <c r="I153" s="120"/>
    </row>
    <row s="588" customFormat="1" customHeight="1" ht="13.5">
      <c r="A154" s="102" t="s">
        <v>274</v>
      </c>
      <c r="B154" s="314"/>
      <c r="C154" s="286"/>
      <c r="D154" s="288"/>
      <c r="E154" s="293"/>
      <c r="F154" s="122"/>
      <c r="G154" s="589"/>
      <c r="H154" s="590" t="s">
        <v>275</v>
      </c>
      <c r="I154" s="591"/>
    </row>
    <row s="314" customFormat="1" customHeight="1" ht="18.75">
      <c r="A155" s="102"/>
      <c r="B155" s="314"/>
      <c r="C155" s="286"/>
      <c r="D155" s="287" t="s">
        <v>172</v>
      </c>
      <c r="E155" s="292" t="s">
        <v>173</v>
      </c>
      <c r="F155" s="121"/>
      <c r="G155" s="124" t="s">
        <v>272</v>
      </c>
      <c r="H155" s="176" t="s">
        <v>280</v>
      </c>
      <c r="I155" s="120"/>
    </row>
    <row s="592" customFormat="1" customHeight="1" ht="13.5">
      <c r="A156" s="102" t="s">
        <v>274</v>
      </c>
      <c r="B156" s="314"/>
      <c r="C156" s="286"/>
      <c r="D156" s="288"/>
      <c r="E156" s="293"/>
      <c r="F156" s="122"/>
      <c r="G156" s="593"/>
      <c r="H156" s="594" t="s">
        <v>275</v>
      </c>
      <c r="I156" s="595"/>
    </row>
    <row s="314" customFormat="1" customHeight="1" ht="18.75">
      <c r="A157" s="102"/>
      <c r="B157" s="314"/>
      <c r="C157" s="286"/>
      <c r="D157" s="287" t="s">
        <v>174</v>
      </c>
      <c r="E157" s="292" t="s">
        <v>175</v>
      </c>
      <c r="F157" s="121"/>
      <c r="G157" s="124" t="s">
        <v>272</v>
      </c>
      <c r="H157" s="176" t="s">
        <v>280</v>
      </c>
      <c r="I157" s="120"/>
    </row>
    <row s="596" customFormat="1" customHeight="1" ht="13.5">
      <c r="A158" s="102" t="s">
        <v>274</v>
      </c>
      <c r="B158" s="314"/>
      <c r="C158" s="286"/>
      <c r="D158" s="288"/>
      <c r="E158" s="293"/>
      <c r="F158" s="122"/>
      <c r="G158" s="597"/>
      <c r="H158" s="598" t="s">
        <v>275</v>
      </c>
      <c r="I158" s="599"/>
    </row>
    <row s="314" customFormat="1" customHeight="1" ht="18.75">
      <c r="A159" s="102"/>
      <c r="B159" s="314"/>
      <c r="C159" s="286"/>
      <c r="D159" s="287" t="s">
        <v>176</v>
      </c>
      <c r="E159" s="292" t="s">
        <v>177</v>
      </c>
      <c r="F159" s="121"/>
      <c r="G159" s="124" t="s">
        <v>272</v>
      </c>
      <c r="H159" s="176" t="s">
        <v>314</v>
      </c>
      <c r="I159" s="120"/>
    </row>
    <row s="600" customFormat="1" customHeight="1" ht="13.5">
      <c r="A160" s="102" t="s">
        <v>274</v>
      </c>
      <c r="B160" s="314"/>
      <c r="C160" s="286"/>
      <c r="D160" s="288"/>
      <c r="E160" s="293"/>
      <c r="F160" s="122"/>
      <c r="G160" s="601"/>
      <c r="H160" s="602" t="s">
        <v>275</v>
      </c>
      <c r="I160" s="603"/>
    </row>
    <row s="314" customFormat="1" customHeight="1" ht="18.75">
      <c r="A161" s="102"/>
      <c r="B161" s="314"/>
      <c r="C161" s="286"/>
      <c r="D161" s="287" t="s">
        <v>178</v>
      </c>
      <c r="E161" s="292" t="s">
        <v>179</v>
      </c>
      <c r="F161" s="121"/>
      <c r="G161" s="124" t="s">
        <v>272</v>
      </c>
      <c r="H161" s="176" t="s">
        <v>280</v>
      </c>
      <c r="I161" s="120"/>
    </row>
    <row s="604" customFormat="1" customHeight="1" ht="13.5">
      <c r="A162" s="102" t="s">
        <v>274</v>
      </c>
      <c r="B162" s="314"/>
      <c r="C162" s="286"/>
      <c r="D162" s="288"/>
      <c r="E162" s="293"/>
      <c r="F162" s="122"/>
      <c r="G162" s="605"/>
      <c r="H162" s="606" t="s">
        <v>275</v>
      </c>
      <c r="I162" s="607"/>
    </row>
    <row s="314" customFormat="1" customHeight="1" ht="13.5">
      <c r="A163" s="102"/>
      <c r="B163" s="314"/>
      <c r="C163" s="286"/>
      <c r="D163" s="608" t="s">
        <v>180</v>
      </c>
      <c r="E163" s="296" t="s">
        <v>181</v>
      </c>
      <c r="F163" s="172"/>
      <c r="G163" s="172"/>
      <c r="H163" s="172"/>
      <c r="I163" s="173"/>
    </row>
    <row s="609" customFormat="1" customHeight="1" ht="13.5">
      <c r="A164" s="102"/>
      <c r="B164" s="314"/>
      <c r="C164" s="286"/>
      <c r="D164" s="610"/>
      <c r="E164" s="296"/>
      <c r="F164" s="174"/>
      <c r="G164" s="174"/>
      <c r="H164" s="174"/>
      <c r="I164" s="175"/>
    </row>
    <row customHeight="1" ht="14.25">
      <c r="A165" s="1" t="s">
        <v>274</v>
      </c>
      <c r="D165" s="93"/>
      <c r="E165" s="101" t="s">
        <v>24</v>
      </c>
      <c r="F165" s="94"/>
      <c r="G165" s="94"/>
      <c r="H165" s="98"/>
      <c r="I165" s="97"/>
    </row>
  </sheetData>
  <sheetProtection formatColumns="0" formatRows="0" autoFilter="0" sort="0" insertRows="0" insertColumns="1" deleteRows="0" deleteColumns="0"/>
  <mergeCells count="228">
    <mergeCell ref="D4:E4"/>
    <mergeCell ref="D5:E5"/>
    <mergeCell ref="F6:G6"/>
    <mergeCell ref="C7:C8"/>
    <mergeCell ref="D7:D8"/>
    <mergeCell ref="E7:E8"/>
    <mergeCell ref="C9:C10"/>
    <mergeCell ref="D9:D10"/>
    <mergeCell ref="E9:E10"/>
    <mergeCell ref="C11:C12"/>
    <mergeCell ref="D11:D12"/>
    <mergeCell ref="E11:E12"/>
    <mergeCell ref="C13:C14"/>
    <mergeCell ref="D13:D14"/>
    <mergeCell ref="E13:E14"/>
    <mergeCell ref="C15:C16"/>
    <mergeCell ref="D15:D16"/>
    <mergeCell ref="E15:E16"/>
    <mergeCell ref="C17:C18"/>
    <mergeCell ref="D17:D18"/>
    <mergeCell ref="E17:E18"/>
    <mergeCell ref="C19:C20"/>
    <mergeCell ref="D19:D20"/>
    <mergeCell ref="E19:E20"/>
    <mergeCell ref="C21:C22"/>
    <mergeCell ref="D21:D22"/>
    <mergeCell ref="E21:E22"/>
    <mergeCell ref="C23:C24"/>
    <mergeCell ref="D23:D24"/>
    <mergeCell ref="E23:E24"/>
    <mergeCell ref="C25:C26"/>
    <mergeCell ref="D25:D26"/>
    <mergeCell ref="E25:E26"/>
    <mergeCell ref="C27:C28"/>
    <mergeCell ref="D27:D28"/>
    <mergeCell ref="E27:E28"/>
    <mergeCell ref="C29:C30"/>
    <mergeCell ref="D29:D30"/>
    <mergeCell ref="E29:E30"/>
    <mergeCell ref="C31:C32"/>
    <mergeCell ref="D31:D32"/>
    <mergeCell ref="E31:E32"/>
    <mergeCell ref="C33:C34"/>
    <mergeCell ref="D33:D34"/>
    <mergeCell ref="E33:E34"/>
    <mergeCell ref="C35:C36"/>
    <mergeCell ref="D35:D36"/>
    <mergeCell ref="E35:E36"/>
    <mergeCell ref="C37:C38"/>
    <mergeCell ref="D37:D38"/>
    <mergeCell ref="E37:E38"/>
    <mergeCell ref="C39:C40"/>
    <mergeCell ref="D39:D40"/>
    <mergeCell ref="E39:E40"/>
    <mergeCell ref="C41:C42"/>
    <mergeCell ref="D41:D42"/>
    <mergeCell ref="E41:E42"/>
    <mergeCell ref="C43:C44"/>
    <mergeCell ref="D43:D44"/>
    <mergeCell ref="E43:E44"/>
    <mergeCell ref="C45:C46"/>
    <mergeCell ref="D45:D46"/>
    <mergeCell ref="E45:E46"/>
    <mergeCell ref="C47:C48"/>
    <mergeCell ref="D47:D48"/>
    <mergeCell ref="E47:E48"/>
    <mergeCell ref="C49:C50"/>
    <mergeCell ref="D49:D50"/>
    <mergeCell ref="E49:E50"/>
    <mergeCell ref="C51:C52"/>
    <mergeCell ref="D51:D52"/>
    <mergeCell ref="E51:E52"/>
    <mergeCell ref="C53:C54"/>
    <mergeCell ref="D53:D54"/>
    <mergeCell ref="E53:E54"/>
    <mergeCell ref="C55:C56"/>
    <mergeCell ref="D55:D56"/>
    <mergeCell ref="E55:E56"/>
    <mergeCell ref="C57:C58"/>
    <mergeCell ref="D57:D58"/>
    <mergeCell ref="E57:E58"/>
    <mergeCell ref="C59:C60"/>
    <mergeCell ref="D59:D60"/>
    <mergeCell ref="E59:E60"/>
    <mergeCell ref="C61:C62"/>
    <mergeCell ref="D61:D62"/>
    <mergeCell ref="E61:E62"/>
    <mergeCell ref="C63:C64"/>
    <mergeCell ref="D63:D64"/>
    <mergeCell ref="E63:E64"/>
    <mergeCell ref="C65:C66"/>
    <mergeCell ref="D65:D66"/>
    <mergeCell ref="E65:E66"/>
    <mergeCell ref="C67:C68"/>
    <mergeCell ref="D67:D68"/>
    <mergeCell ref="E67:E68"/>
    <mergeCell ref="C69:C70"/>
    <mergeCell ref="D69:D70"/>
    <mergeCell ref="E69:E70"/>
    <mergeCell ref="C71:C72"/>
    <mergeCell ref="D71:D72"/>
    <mergeCell ref="E71:E72"/>
    <mergeCell ref="C73:C74"/>
    <mergeCell ref="D73:D74"/>
    <mergeCell ref="E73:E74"/>
    <mergeCell ref="C75:C76"/>
    <mergeCell ref="D75:D76"/>
    <mergeCell ref="E75:E76"/>
    <mergeCell ref="C77:C79"/>
    <mergeCell ref="D77:D79"/>
    <mergeCell ref="E77:E79"/>
    <mergeCell ref="C80:C81"/>
    <mergeCell ref="D80:D81"/>
    <mergeCell ref="E80:E81"/>
    <mergeCell ref="C82:C83"/>
    <mergeCell ref="D82:D83"/>
    <mergeCell ref="E82:E83"/>
    <mergeCell ref="C84:C85"/>
    <mergeCell ref="D84:D85"/>
    <mergeCell ref="E84:E85"/>
    <mergeCell ref="C86:C90"/>
    <mergeCell ref="D86:D90"/>
    <mergeCell ref="E86:E90"/>
    <mergeCell ref="C91:C92"/>
    <mergeCell ref="D91:D92"/>
    <mergeCell ref="E91:E92"/>
    <mergeCell ref="C93:C96"/>
    <mergeCell ref="D93:D96"/>
    <mergeCell ref="E93:E96"/>
    <mergeCell ref="C97:C98"/>
    <mergeCell ref="D97:D98"/>
    <mergeCell ref="E97:E98"/>
    <mergeCell ref="C99:C100"/>
    <mergeCell ref="D99:D100"/>
    <mergeCell ref="E99:E100"/>
    <mergeCell ref="C101:C102"/>
    <mergeCell ref="D101:D102"/>
    <mergeCell ref="E101:E102"/>
    <mergeCell ref="C103:C104"/>
    <mergeCell ref="D103:D104"/>
    <mergeCell ref="E103:E104"/>
    <mergeCell ref="C105:C106"/>
    <mergeCell ref="D105:D106"/>
    <mergeCell ref="E105:E106"/>
    <mergeCell ref="C107:C108"/>
    <mergeCell ref="D107:D108"/>
    <mergeCell ref="E107:E108"/>
    <mergeCell ref="C109:C110"/>
    <mergeCell ref="D109:D110"/>
    <mergeCell ref="E109:E110"/>
    <mergeCell ref="C111:C112"/>
    <mergeCell ref="D111:D112"/>
    <mergeCell ref="E111:E112"/>
    <mergeCell ref="C113:C114"/>
    <mergeCell ref="D113:D114"/>
    <mergeCell ref="E113:E114"/>
    <mergeCell ref="C115:C116"/>
    <mergeCell ref="D115:D116"/>
    <mergeCell ref="E115:E116"/>
    <mergeCell ref="C117:C118"/>
    <mergeCell ref="D117:D118"/>
    <mergeCell ref="E117:E118"/>
    <mergeCell ref="C119:C120"/>
    <mergeCell ref="D119:D120"/>
    <mergeCell ref="E119:E120"/>
    <mergeCell ref="C121:C122"/>
    <mergeCell ref="D121:D122"/>
    <mergeCell ref="E121:E122"/>
    <mergeCell ref="C123:C124"/>
    <mergeCell ref="D123:D124"/>
    <mergeCell ref="E123:E124"/>
    <mergeCell ref="C125:C126"/>
    <mergeCell ref="D125:D126"/>
    <mergeCell ref="E125:E126"/>
    <mergeCell ref="C127:C128"/>
    <mergeCell ref="D127:D128"/>
    <mergeCell ref="E127:E128"/>
    <mergeCell ref="C129:C130"/>
    <mergeCell ref="D129:D130"/>
    <mergeCell ref="E129:E130"/>
    <mergeCell ref="C131:C132"/>
    <mergeCell ref="D131:D132"/>
    <mergeCell ref="E131:E132"/>
    <mergeCell ref="C133:C134"/>
    <mergeCell ref="D133:D134"/>
    <mergeCell ref="E133:E134"/>
    <mergeCell ref="C135:C136"/>
    <mergeCell ref="D135:D136"/>
    <mergeCell ref="E135:E136"/>
    <mergeCell ref="C137:C138"/>
    <mergeCell ref="D137:D138"/>
    <mergeCell ref="E137:E138"/>
    <mergeCell ref="C139:C140"/>
    <mergeCell ref="D139:D140"/>
    <mergeCell ref="E139:E140"/>
    <mergeCell ref="C141:C142"/>
    <mergeCell ref="D141:D142"/>
    <mergeCell ref="E141:E142"/>
    <mergeCell ref="C143:C146"/>
    <mergeCell ref="D143:D146"/>
    <mergeCell ref="E143:E146"/>
    <mergeCell ref="C147:C148"/>
    <mergeCell ref="D147:D148"/>
    <mergeCell ref="E147:E148"/>
    <mergeCell ref="C149:C150"/>
    <mergeCell ref="D149:D150"/>
    <mergeCell ref="E149:E150"/>
    <mergeCell ref="C151:C152"/>
    <mergeCell ref="D151:D152"/>
    <mergeCell ref="E151:E152"/>
    <mergeCell ref="C153:C154"/>
    <mergeCell ref="D153:D154"/>
    <mergeCell ref="E153:E154"/>
    <mergeCell ref="C155:C156"/>
    <mergeCell ref="D155:D156"/>
    <mergeCell ref="E155:E156"/>
    <mergeCell ref="C157:C158"/>
    <mergeCell ref="D157:D158"/>
    <mergeCell ref="E157:E158"/>
    <mergeCell ref="C159:C160"/>
    <mergeCell ref="D159:D160"/>
    <mergeCell ref="E159:E160"/>
    <mergeCell ref="C161:C162"/>
    <mergeCell ref="D161:D162"/>
    <mergeCell ref="E161:E162"/>
    <mergeCell ref="C163:C164"/>
    <mergeCell ref="D163:D164"/>
    <mergeCell ref="E163:E164"/>
  </mergeCells>
  <dataValidations count="172">
    <dataValidation type="list" showDropDown="1" errorTitle="Ошибка" error="Выберите значение из списка" prompt="Выберите значение из списка" sqref="F165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F65701 JB65701 SX65701 ACT65701 AMP65701 AWL65701 BGH65701 BQD65701 BZZ65701 CJV65701 CTR65701 DDN65701 DNJ65701 DXF65701 EHB65701 EQX65701 FAT65701 FKP65701 FUL65701 GEH65701 GOD65701 GXZ65701 HHV65701 HRR65701 IBN65701 ILJ65701 IVF65701 JFB65701 JOX65701 JYT65701 KIP65701 KSL65701 LCH65701 LMD65701 LVZ65701 MFV65701 MPR65701 MZN65701 NJJ65701 NTF65701 ODB65701 OMX65701 OWT65701 PGP65701 PQL65701 QAH65701 QKD65701 QTZ65701 RDV65701 RNR65701 RXN65701 SHJ65701 SRF65701 TBB65701 TKX65701 TUT65701 UEP65701 UOL65701 UYH65701 VID65701 VRZ65701 WBV65701 WLR65701 WVN65701 F131237 JB131237 SX131237 ACT131237 AMP131237 AWL131237 BGH131237 BQD131237 BZZ131237 CJV131237 CTR131237 DDN131237 DNJ131237 DXF131237 EHB131237 EQX131237 FAT131237 FKP131237 FUL131237 GEH131237 GOD131237 GXZ131237 HHV131237 HRR131237 IBN131237 ILJ131237 IVF131237 JFB131237 JOX131237 JYT131237 KIP131237 KSL131237 LCH131237 LMD131237 LVZ131237 MFV131237 MPR131237 MZN131237 NJJ131237 NTF131237 ODB131237 OMX131237 OWT131237 PGP131237 PQL131237 QAH131237 QKD131237 QTZ131237 RDV131237 RNR131237 RXN131237 SHJ131237 SRF131237 TBB131237 TKX131237 TUT131237 UEP131237 UOL131237 UYH131237 VID131237 VRZ131237 WBV131237 WLR131237 WVN131237 F196773 JB196773 SX196773 ACT196773 AMP196773 AWL196773 BGH196773 BQD196773 BZZ196773 CJV196773 CTR196773 DDN196773 DNJ196773 DXF196773 EHB196773 EQX196773 FAT196773 FKP196773 FUL196773 GEH196773 GOD196773 GXZ196773 HHV196773 HRR196773 IBN196773 ILJ196773 IVF196773 JFB196773 JOX196773 JYT196773 KIP196773 KSL196773 LCH196773 LMD196773 LVZ196773 MFV196773 MPR196773 MZN196773 NJJ196773 NTF196773 ODB196773 OMX196773 OWT196773 PGP196773 PQL196773 QAH196773 QKD196773 QTZ196773 RDV196773 RNR196773 RXN196773 SHJ196773 SRF196773 TBB196773 TKX196773 TUT196773 UEP196773 UOL196773 UYH196773 VID196773 VRZ196773 WBV196773 WLR196773 WVN196773 F262309 JB262309 SX262309 ACT262309 AMP262309 AWL262309 BGH262309 BQD262309 BZZ262309 CJV262309 CTR262309 DDN262309 DNJ262309 DXF262309 EHB262309 EQX262309 FAT262309 FKP262309 FUL262309 GEH262309 GOD262309 GXZ262309 HHV262309 HRR262309 IBN262309 ILJ262309 IVF262309 JFB262309 JOX262309 JYT262309 KIP262309 KSL262309 LCH262309 LMD262309 LVZ262309 MFV262309 MPR262309 MZN262309 NJJ262309 NTF262309 ODB262309 OMX262309 OWT262309 PGP262309 PQL262309 QAH262309 QKD262309 QTZ262309 RDV262309 RNR262309 RXN262309 SHJ262309 SRF262309 TBB262309 TKX262309 TUT262309 UEP262309 UOL262309 UYH262309 VID262309 VRZ262309 WBV262309 WLR262309 WVN262309 F327845 JB327845 SX327845 ACT327845 AMP327845 AWL327845 BGH327845 BQD327845 BZZ327845 CJV327845 CTR327845 DDN327845 DNJ327845 DXF327845 EHB327845 EQX327845 FAT327845 FKP327845 FUL327845 GEH327845 GOD327845 GXZ327845 HHV327845 HRR327845 IBN327845 ILJ327845 IVF327845 JFB327845 JOX327845 JYT327845 KIP327845 KSL327845 LCH327845 LMD327845 LVZ327845 MFV327845 MPR327845 MZN327845 NJJ327845 NTF327845 ODB327845 OMX327845 OWT327845 PGP327845 PQL327845 QAH327845 QKD327845 QTZ327845 RDV327845 RNR327845 RXN327845 SHJ327845 SRF327845 TBB327845 TKX327845 TUT327845 UEP327845 UOL327845 UYH327845 VID327845 VRZ327845 WBV327845 WLR327845 WVN327845 F393381 JB393381 SX393381 ACT393381 AMP393381 AWL393381 BGH393381 BQD393381 BZZ393381 CJV393381 CTR393381 DDN393381 DNJ393381 DXF393381 EHB393381 EQX393381 FAT393381 FKP393381 FUL393381 GEH393381 GOD393381 GXZ393381 HHV393381 HRR393381 IBN393381 ILJ393381 IVF393381 JFB393381 JOX393381 JYT393381 KIP393381 KSL393381 LCH393381 LMD393381 LVZ393381 MFV393381 MPR393381 MZN393381 NJJ393381 NTF393381 ODB393381 OMX393381 OWT393381 PGP393381 PQL393381 QAH393381 QKD393381 QTZ393381 RDV393381 RNR393381 RXN393381 SHJ393381 SRF393381 TBB393381 TKX393381 TUT393381 UEP393381 UOL393381 UYH393381 VID393381 VRZ393381 WBV393381 WLR393381 WVN393381 F458917 JB458917 SX458917 ACT458917 AMP458917 AWL458917 BGH458917 BQD458917 BZZ458917 CJV458917 CTR458917 DDN458917 DNJ458917 DXF458917 EHB458917 EQX458917 FAT458917 FKP458917 FUL458917 GEH458917 GOD458917 GXZ458917 HHV458917 HRR458917 IBN458917 ILJ458917 IVF458917 JFB458917 JOX458917 JYT458917 KIP458917 KSL458917 LCH458917 LMD458917 LVZ458917 MFV458917 MPR458917 MZN458917 NJJ458917 NTF458917 ODB458917 OMX458917 OWT458917 PGP458917 PQL458917 QAH458917 QKD458917 QTZ458917 RDV458917 RNR458917 RXN458917 SHJ458917 SRF458917 TBB458917 TKX458917 TUT458917 UEP458917 UOL458917 UYH458917 VID458917 VRZ458917 WBV458917 WLR458917 WVN458917 F524453 JB524453 SX524453 ACT524453 AMP524453 AWL524453 BGH524453 BQD524453 BZZ524453 CJV524453 CTR524453 DDN524453 DNJ524453 DXF524453 EHB524453 EQX524453 FAT524453 FKP524453 FUL524453 GEH524453 GOD524453 GXZ524453 HHV524453 HRR524453 IBN524453 ILJ524453 IVF524453 JFB524453 JOX524453 JYT524453 KIP524453 KSL524453 LCH524453 LMD524453 LVZ524453 MFV524453 MPR524453 MZN524453 NJJ524453 NTF524453 ODB524453 OMX524453 OWT524453 PGP524453 PQL524453 QAH524453 QKD524453 QTZ524453 RDV524453 RNR524453 RXN524453 SHJ524453 SRF524453 TBB524453 TKX524453 TUT524453 UEP524453 UOL524453 UYH524453 VID524453 VRZ524453 WBV524453 WLR524453 WVN524453 F589989 JB589989 SX589989 ACT589989 AMP589989 AWL589989 BGH589989 BQD589989 BZZ589989 CJV589989 CTR589989 DDN589989 DNJ589989 DXF589989 EHB589989 EQX589989 FAT589989 FKP589989 FUL589989 GEH589989 GOD589989 GXZ589989 HHV589989 HRR589989 IBN589989 ILJ589989 IVF589989 JFB589989 JOX589989 JYT589989 KIP589989 KSL589989 LCH589989 LMD589989 LVZ589989 MFV589989 MPR589989 MZN589989 NJJ589989 NTF589989 ODB589989 OMX589989 OWT589989 PGP589989 PQL589989 QAH589989 QKD589989 QTZ589989 RDV589989 RNR589989 RXN589989 SHJ589989 SRF589989 TBB589989 TKX589989 TUT589989 UEP589989 UOL589989 UYH589989 VID589989 VRZ589989 WBV589989 WLR589989 WVN589989 F655525 JB655525 SX655525 ACT655525 AMP655525 AWL655525 BGH655525 BQD655525 BZZ655525 CJV655525 CTR655525 DDN655525 DNJ655525 DXF655525 EHB655525 EQX655525 FAT655525 FKP655525 FUL655525 GEH655525 GOD655525 GXZ655525 HHV655525 HRR655525 IBN655525 ILJ655525 IVF655525 JFB655525 JOX655525 JYT655525 KIP655525 KSL655525 LCH655525 LMD655525 LVZ655525 MFV655525 MPR655525 MZN655525 NJJ655525 NTF655525 ODB655525 OMX655525 OWT655525 PGP655525 PQL655525 QAH655525 QKD655525 QTZ655525 RDV655525 RNR655525 RXN655525 SHJ655525 SRF655525 TBB655525 TKX655525 TUT655525 UEP655525 UOL655525 UYH655525 VID655525 VRZ655525 WBV655525 WLR655525 WVN655525 F721061 JB721061 SX721061 ACT721061 AMP721061 AWL721061 BGH721061 BQD721061 BZZ721061 CJV721061 CTR721061 DDN721061 DNJ721061 DXF721061 EHB721061 EQX721061 FAT721061 FKP721061 FUL721061 GEH721061 GOD721061 GXZ721061 HHV721061 HRR721061 IBN721061 ILJ721061 IVF721061 JFB721061 JOX721061 JYT721061 KIP721061 KSL721061 LCH721061 LMD721061 LVZ721061 MFV721061 MPR721061 MZN721061 NJJ721061 NTF721061 ODB721061 OMX721061 OWT721061 PGP721061 PQL721061 QAH721061 QKD721061 QTZ721061 RDV721061 RNR721061 RXN721061 SHJ721061 SRF721061 TBB721061 TKX721061 TUT721061 UEP721061 UOL721061 UYH721061 VID721061 VRZ721061 WBV721061 WLR721061 WVN721061 F786597 JB786597 SX786597 ACT786597 AMP786597 AWL786597 BGH786597 BQD786597 BZZ786597 CJV786597 CTR786597 DDN786597 DNJ786597 DXF786597 EHB786597 EQX786597 FAT786597 FKP786597 FUL786597 GEH786597 GOD786597 GXZ786597 HHV786597 HRR786597 IBN786597 ILJ786597 IVF786597 JFB786597 JOX786597 JYT786597 KIP786597 KSL786597 LCH786597 LMD786597 LVZ786597 MFV786597 MPR786597 MZN786597 NJJ786597 NTF786597 ODB786597 OMX786597 OWT786597 PGP786597 PQL786597 QAH786597 QKD786597 QTZ786597 RDV786597 RNR786597 RXN786597 SHJ786597 SRF786597 TBB786597 TKX786597 TUT786597 UEP786597 UOL786597 UYH786597 VID786597 VRZ786597 WBV786597 WLR786597 WVN786597 F852133 JB852133 SX852133 ACT852133 AMP852133 AWL852133 BGH852133 BQD852133 BZZ852133 CJV852133 CTR852133 DDN852133 DNJ852133 DXF852133 EHB852133 EQX852133 FAT852133 FKP852133 FUL852133 GEH852133 GOD852133 GXZ852133 HHV852133 HRR852133 IBN852133 ILJ852133 IVF852133 JFB852133 JOX852133 JYT852133 KIP852133 KSL852133 LCH852133 LMD852133 LVZ852133 MFV852133 MPR852133 MZN852133 NJJ852133 NTF852133 ODB852133 OMX852133 OWT852133 PGP852133 PQL852133 QAH852133 QKD852133 QTZ852133 RDV852133 RNR852133 RXN852133 SHJ852133 SRF852133 TBB852133 TKX852133 TUT852133 UEP852133 UOL852133 UYH852133 VID852133 VRZ852133 WBV852133 WLR852133 WVN852133 F917669 JB917669 SX917669 ACT917669 AMP917669 AWL917669 BGH917669 BQD917669 BZZ917669 CJV917669 CTR917669 DDN917669 DNJ917669 DXF917669 EHB917669 EQX917669 FAT917669 FKP917669 FUL917669 GEH917669 GOD917669 GXZ917669 HHV917669 HRR917669 IBN917669 ILJ917669 IVF917669 JFB917669 JOX917669 JYT917669 KIP917669 KSL917669 LCH917669 LMD917669 LVZ917669 MFV917669 MPR917669 MZN917669 NJJ917669 NTF917669 ODB917669 OMX917669 OWT917669 PGP917669 PQL917669 QAH917669 QKD917669 QTZ917669 RDV917669 RNR917669 RXN917669 SHJ917669 SRF917669 TBB917669 TKX917669 TUT917669 UEP917669 UOL917669 UYH917669 VID917669 VRZ917669 WBV917669 WLR917669 WVN917669 F983205 JB983205 SX983205 ACT983205 AMP983205 AWL983205 BGH983205 BQD983205 BZZ983205 CJV983205 CTR983205 DDN983205 DNJ983205 DXF983205 EHB983205 EQX983205 FAT983205 FKP983205 FUL983205 GEH983205 GOD983205 GXZ983205 HHV983205 HRR983205 IBN983205 ILJ983205 IVF983205 JFB983205 JOX983205 JYT983205 KIP983205 KSL983205 LCH983205 LMD983205 LVZ983205 MFV983205 MPR983205 MZN983205 NJJ983205 NTF983205 ODB983205 OMX983205 OWT983205 PGP983205 PQL983205 QAH983205 QKD983205 QTZ983205 RDV983205 RNR983205 RXN983205 SHJ983205 SRF983205 TBB983205 TKX983205 TUT983205 UEP983205 UOL983205 UYH983205 VID983205 VRZ983205 WBV983205 WLR983205 WVN983205">
      <formula1>MR_LIST_2</formula1>
    </dataValidation>
    <dataValidation type="list" showDropDown="1" sqref="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1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37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73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09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45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381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17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53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89989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25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61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597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33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69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05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formula1>"отсутствует,ссылка на документ"</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2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2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2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2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2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3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3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3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3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3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3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3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3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4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4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4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4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4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4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4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4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4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5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5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5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5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5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5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5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5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5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5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6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6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6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6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6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6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6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6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6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6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7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7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7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7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7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7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7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7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80">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0">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82">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2">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84">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4">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86">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6">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9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9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9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9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0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0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0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0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0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0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0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0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0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0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1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1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2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2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2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2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2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2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2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2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2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2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3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3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4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4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4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4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1">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3">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3">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5">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7">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5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59">
      <formula1>900</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161">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61">
      <formula1>900</formula1>
    </dataValidation>
    <dataValidation type="textLength" operator="lessThanOrEqual" allowBlank="1" showInputMessage="1" showErrorMessage="1" errorTitle="Ошибка" error="Допускается ввод не более 900 символов!" sqref="E144">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144">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4">
      <formula1>900</formula1>
    </dataValidation>
    <dataValidation type="textLength" operator="lessThanOrEqual" allowBlank="1" showInputMessage="1" showErrorMessage="1" errorTitle="Ошибка" error="Допускается ввод не более 900 символов!" sqref="E145">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14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145">
      <formula1>900</formula1>
    </dataValidation>
    <dataValidation type="textLength" operator="lessThanOrEqual" allowBlank="1" showInputMessage="1" showErrorMessage="1" errorTitle="Ошибка" error="Допускается ввод не более 900 символов!" sqref="E78">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78">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78">
      <formula1>900</formula1>
    </dataValidation>
    <dataValidation type="textLength" operator="lessThanOrEqual" allowBlank="1" showInputMessage="1" showErrorMessage="1" errorTitle="Ошибка" error="Допускается ввод не более 900 символов!" sqref="E94">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94">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4">
      <formula1>900</formula1>
    </dataValidation>
    <dataValidation type="textLength" operator="lessThanOrEqual" allowBlank="1" showInputMessage="1" showErrorMessage="1" errorTitle="Ошибка" error="Допускается ввод не более 900 символов!" sqref="E87">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87">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7">
      <formula1>900</formula1>
    </dataValidation>
    <dataValidation type="textLength" operator="lessThanOrEqual" allowBlank="1" showInputMessage="1" showErrorMessage="1" errorTitle="Ошибка" error="Допускается ввод не более 900 символов!" sqref="E95">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9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95">
      <formula1>900</formula1>
    </dataValidation>
    <dataValidation type="textLength" operator="lessThanOrEqual" allowBlank="1" showInputMessage="1" showErrorMessage="1" errorTitle="Ошибка" error="Допускается ввод не более 900 символов!" sqref="E88">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88">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8">
      <formula1>900</formula1>
    </dataValidation>
    <dataValidation type="textLength" operator="lessThanOrEqual" allowBlank="1" showInputMessage="1" showErrorMessage="1" errorTitle="Ошибка" error="Допускается ввод не более 900 символов!" sqref="E89">
      <formula1>900</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89">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89">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230CE-EE2E-2DDB-BA55-2BCAD9328C65}" mc:Ignorable="x14ac xr xr2 xr3">
  <sheetPr>
    <pageSetUpPr fitToPage="1"/>
  </sheetPr>
  <dimension ref="A1:G12"/>
  <sheetViews>
    <sheetView topLeftCell="D6" showGridLines="0" workbookViewId="0">
      <selection activeCell="F10" sqref="F10"/>
    </sheetView>
  </sheetViews>
  <sheetFormatPr defaultColWidth="9.28125" customHeight="1" defaultRowHeight="11.25"/>
  <cols>
    <col min="1" max="1" style="177" width="37.28125" hidden="1" customWidth="1"/>
    <col min="2" max="2" style="177" width="7.7109375" hidden="1" customWidth="1"/>
    <col min="3" max="3" style="177" width="2.28125" hidden="1" customWidth="1"/>
    <col min="4" max="4" style="178" width="3.421875" customWidth="1"/>
    <col min="5" max="5" style="178" width="4.7109375" customWidth="1"/>
    <col min="6" max="6" style="178" width="90.421875" customWidth="1"/>
    <col min="7" max="7" style="178" width="9.28125"/>
  </cols>
  <sheetData>
    <row customHeight="1" ht="11.25" hidden="1"/>
    <row customHeight="1" ht="11.25" hidden="1">
      <c r="B2" s="179"/>
    </row>
    <row customHeight="1" ht="11.25" hidden="1"/>
    <row customHeight="1" ht="11.25" hidden="1"/>
    <row customHeight="1" ht="11.25" hidden="1">
      <c r="B5" s="179"/>
    </row>
    <row s="184" customFormat="1" customHeight="1" ht="13.5">
      <c r="A6" s="180"/>
      <c r="B6" s="180"/>
      <c r="C6" s="180"/>
      <c r="D6" s="181"/>
      <c r="E6" s="182"/>
      <c r="F6" s="182"/>
      <c r="G6" s="183"/>
    </row>
    <row s="188" customFormat="1" customHeight="1" ht="18">
      <c r="A7" s="185"/>
      <c r="B7" s="186"/>
      <c r="C7" s="187"/>
      <c r="D7" s="181"/>
      <c r="E7" s="280" t="s">
        <v>315</v>
      </c>
      <c r="F7" s="281"/>
    </row>
    <row s="184" customFormat="1" customHeight="1" ht="13.5">
      <c r="A8" s="180"/>
      <c r="B8" s="180"/>
      <c r="C8" s="180"/>
      <c r="D8" s="181"/>
      <c r="E8" s="189"/>
      <c r="F8" s="189"/>
      <c r="G8" s="183"/>
    </row>
    <row s="193" customFormat="1" customHeight="1" ht="18">
      <c r="A9" s="190"/>
      <c r="B9" s="190"/>
      <c r="C9" s="190"/>
      <c r="D9" s="181"/>
      <c r="E9" s="191" t="s">
        <v>272</v>
      </c>
      <c r="F9" s="192"/>
    </row>
    <row customHeight="1" ht="12">
      <c r="D10" s="194"/>
      <c r="E10" s="195"/>
      <c r="F10" s="611" t="s">
        <v>316</v>
      </c>
    </row>
    <row customHeight="1" ht="20.25">
      <c r="D11" s="194"/>
      <c r="E11" s="194"/>
      <c r="F11" s="194"/>
    </row>
    <row customHeight="1" ht="12.75">
      <c r="E12" s="282"/>
      <c r="F12" s="282"/>
    </row>
  </sheetData>
  <sheetProtection formatColumns="0" formatRows="0" sort="0" autoFilter="0" insertRows="0" insertColumns="1" deleteRows="0" deleteColumns="0"/>
  <mergeCells count="2">
    <mergeCell ref="E7:F7"/>
    <mergeCell ref="E12:F12"/>
  </mergeCells>
  <dataValidations count="1">
    <dataValidation type="textLength" operator="lessThanOrEqual" allowBlank="1" showInputMessage="1" showErrorMessage="1" errorTitle="Ошибка" error="Допускается ввод не более 900 символов!" sqref="F9">
      <formula1>900</formula1>
    </dataValidation>
  </dataValidations>
  <printOptions horizontalCentered="1"/>
  <pageMargins left="0.24" right="0.24" top="0.24" bottom="0.24" header="0.24" footer="0.24"/>
  <pageSetup paperSize="9" scale="81" fitToHeight="0"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407CC-CFF2-3707-C67A-0B883293EF54}" mc:Ignorable="x14ac xr xr2 xr3">
  <sheetPr>
    <tabColor rgb="FFFFCC99"/>
  </sheetPr>
  <dimension ref="A1:I23"/>
  <sheetViews>
    <sheetView topLeftCell="A1" showGridLines="0" workbookViewId="0">
      <selection activeCell="E23" sqref="E23"/>
    </sheetView>
  </sheetViews>
  <sheetFormatPr customHeight="1" defaultRowHeight="11.25"/>
  <cols>
    <col min="1" max="1" style="312" width="13.7109375" customWidth="1"/>
    <col min="2" max="2" style="312" width="4.8515625" customWidth="1"/>
    <col min="3" max="3" style="312" width="4.57421875" customWidth="1"/>
    <col min="4" max="4" style="312" width="7.7109375" customWidth="1"/>
    <col min="5" max="5" style="312" width="40.7109375" customWidth="1"/>
    <col min="6" max="6" style="312" width="4.7109375" customWidth="1"/>
    <col min="7" max="7" style="312" width="7.7109375" customWidth="1"/>
    <col min="8" max="8" style="312" width="60.7109375" customWidth="1"/>
    <col min="9" max="9" style="312" width="35.7109375" customWidth="1"/>
  </cols>
  <sheetData>
    <row customHeight="1" ht="11.25">
      <c r="A1" s="91" t="s">
        <v>317</v>
      </c>
    </row>
    <row s="312" customFormat="1" customHeight="1" ht="18.75">
      <c r="A2" s="102"/>
      <c r="C2" s="291" t="s">
        <v>294</v>
      </c>
      <c r="D2" s="283"/>
      <c r="E2" s="284"/>
      <c r="F2" s="160"/>
      <c r="G2" s="161" t="s">
        <v>272</v>
      </c>
      <c r="H2" s="169"/>
      <c r="I2" s="162"/>
    </row>
    <row customHeight="1" ht="15">
      <c r="A3" s="102" t="s">
        <v>274</v>
      </c>
      <c r="C3" s="291"/>
      <c r="D3" s="283"/>
      <c r="E3" s="285"/>
      <c r="F3" s="166"/>
      <c r="G3" s="163"/>
      <c r="H3" s="164" t="s">
        <v>275</v>
      </c>
      <c r="I3" s="165"/>
    </row>
    <row customHeight="1" ht="11.25">
      <c r="A4" s="91" t="s">
        <v>318</v>
      </c>
    </row>
    <row s="312" customFormat="1" customHeight="1" ht="18.75">
      <c r="A5" s="102"/>
      <c r="C5" s="1"/>
      <c r="D5" s="156"/>
      <c r="E5" s="156"/>
      <c r="F5" s="157" t="s">
        <v>294</v>
      </c>
      <c r="G5" s="158"/>
      <c r="H5" s="168"/>
      <c r="I5" s="159"/>
    </row>
    <row customHeight="1" ht="11.25">
      <c r="A6" s="91" t="s">
        <v>319</v>
      </c>
    </row>
    <row s="312" customFormat="1" customHeight="1" ht="18.75">
      <c r="A7" s="102"/>
      <c r="C7" s="286"/>
      <c r="D7" s="287"/>
      <c r="E7" s="289"/>
      <c r="F7" s="121"/>
      <c r="G7" s="124" t="s">
        <v>272</v>
      </c>
      <c r="H7" s="210"/>
      <c r="I7" s="120"/>
    </row>
    <row customHeight="1" ht="13.5">
      <c r="A8" s="102" t="s">
        <v>274</v>
      </c>
      <c r="C8" s="286"/>
      <c r="D8" s="288"/>
      <c r="E8" s="290"/>
      <c r="F8" s="122"/>
      <c r="G8" s="100"/>
      <c r="H8" s="103" t="s">
        <v>275</v>
      </c>
      <c r="I8" s="99"/>
    </row>
    <row customHeight="1" ht="11.25">
      <c r="A9" s="91" t="s">
        <v>320</v>
      </c>
    </row>
    <row s="312" customFormat="1" customHeight="1" ht="18.75">
      <c r="A10" s="102"/>
      <c r="C10" s="286"/>
      <c r="D10" s="287"/>
      <c r="E10" s="292"/>
      <c r="F10" s="121"/>
      <c r="G10" s="124" t="s">
        <v>272</v>
      </c>
      <c r="H10" s="176"/>
      <c r="I10" s="120"/>
    </row>
    <row customHeight="1" ht="13.5">
      <c r="A11" s="102" t="s">
        <v>274</v>
      </c>
      <c r="C11" s="286"/>
      <c r="D11" s="288"/>
      <c r="E11" s="293"/>
      <c r="F11" s="122"/>
      <c r="G11" s="100"/>
      <c r="H11" s="103" t="s">
        <v>275</v>
      </c>
      <c r="I11" s="99"/>
    </row>
    <row customHeight="1" ht="11.25">
      <c r="A12" s="91" t="s">
        <v>321</v>
      </c>
      <c r="C12" s="123"/>
    </row>
    <row s="312" customFormat="1" customHeight="1" ht="13.5">
      <c r="A13" s="102"/>
      <c r="C13" s="286"/>
      <c r="D13" s="294"/>
      <c r="E13" s="296"/>
      <c r="F13" s="172"/>
      <c r="G13" s="172"/>
      <c r="H13" s="172"/>
      <c r="I13" s="173"/>
    </row>
    <row customHeight="1" ht="13.5">
      <c r="A14" s="102"/>
      <c r="C14" s="286"/>
      <c r="D14" s="295"/>
      <c r="E14" s="296"/>
      <c r="F14" s="174"/>
      <c r="G14" s="174"/>
      <c r="H14" s="174"/>
      <c r="I14" s="175"/>
    </row>
    <row customHeight="1" ht="11.25">
      <c r="A15" s="91" t="s">
        <v>322</v>
      </c>
    </row>
    <row customHeight="1" ht="15">
      <c r="C16" s="212" t="s">
        <v>294</v>
      </c>
      <c r="D16" s="204">
        <v>1</v>
      </c>
      <c r="E16" s="248"/>
      <c r="F16" s="248"/>
      <c r="G16" s="211"/>
    </row>
    <row customHeight="1" ht="11.25">
      <c r="A17" s="91" t="s">
        <v>323</v>
      </c>
    </row>
    <row customHeight="1" ht="18">
      <c r="D18" s="214" t="s">
        <v>294</v>
      </c>
      <c r="E18" s="215"/>
      <c r="F18" s="216"/>
    </row>
  </sheetData>
  <sheetProtection formatColumns="0" formatRows="0" sort="0" autoFilter="0" insertRows="0" insertColumns="1" deleteRows="0" deleteColumns="0"/>
  <mergeCells count="12">
    <mergeCell ref="C10:C11"/>
    <mergeCell ref="D10:D11"/>
    <mergeCell ref="E10:E11"/>
    <mergeCell ref="C13:C14"/>
    <mergeCell ref="D13:D14"/>
    <mergeCell ref="E13:E14"/>
    <mergeCell ref="D2:D3"/>
    <mergeCell ref="E2:E3"/>
    <mergeCell ref="C7:C8"/>
    <mergeCell ref="D7:D8"/>
    <mergeCell ref="E7:E8"/>
    <mergeCell ref="C2:C3"/>
  </mergeCells>
  <dataValidations count="6">
    <dataValidation type="custom" allowBlank="1" showInputMessage="1" showErrorMessage="1" sqref="WVN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formula1>0</formula1>
    </dataValidation>
    <dataValidation type="list" allowBlank="1" showInputMessage="1" showErrorMessage="1" errorTitle="Ошибка" error="Выберите значение из списка" prompt="Выберите значение из списка" sqref="WVM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formula1>MR_LIST_1</formula1>
    </dataValidation>
    <dataValidation type="list" allowBlank="1" showInputMessage="1" showErrorMessage="1" errorTitle="Ошибка" error="Выберите значение из списка!" prompt="см. ссылку на инструкцию по загрузке документов вверху таблицы"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formula1>"отсутствует,ссылка на документ"</formula1>
    </dataValidation>
    <dataValidation type="list" allowBlank="1" showInputMessage="1" showErrorMessage="1" errorTitle="Ошибка" prompt="См. ссылки на инструкции на верхней панели шаблона" sqref="H2">
      <formula1>"отсутствует,ссылка на документ"</formula1>
    </dataValidation>
    <dataValidation type="list" allowBlank="1" showInputMessage="1" showErrorMessage="1" errorTitle="Ошибка" error="Выберите значение из списка!" prompt="Ссылка на инструкцию по загрузке документов находится на панели инструментов" sqref="H5">
      <formula1>"отсутствует,ссылка на документ"</formula1>
    </dataValidation>
    <dataValidation type="textLength" operator="lessThanOrEqual" allowBlank="1" showInputMessage="1" showErrorMessage="1" errorTitle="Ошибка" error="Допускается ввод не более 900 символов!" sqref="I2 E2 I5 E5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F18">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E86095-8459-3E45-1CAB-2D58C3ADD652}" mc:Ignorable="x14ac xr xr2 xr3">
  <sheetPr>
    <tabColor rgb="FFFFCC99"/>
  </sheetPr>
  <dimension ref="A1:M402"/>
  <sheetViews>
    <sheetView topLeftCell="C1" showGridLines="0" workbookViewId="0">
      <selection activeCell="D16" sqref="D16"/>
    </sheetView>
  </sheetViews>
  <sheetFormatPr defaultColWidth="9.140625" customHeight="1" defaultRowHeight="12.75"/>
  <cols>
    <col min="1" max="1" style="70" width="32.57421875" customWidth="1"/>
    <col min="2" max="2" style="312" width="25.7109375" customWidth="1"/>
    <col min="3" max="3" style="312" width="8.28125" customWidth="1"/>
    <col min="4" max="4" style="312" width="14.421875" customWidth="1"/>
    <col min="5" max="5" style="312" width="8.421875" customWidth="1"/>
    <col min="6" max="6" style="312" width="68.57421875" customWidth="1"/>
    <col min="7" max="7" style="312" width="10.8515625" customWidth="1"/>
    <col min="8" max="8" style="312" width="43.57421875" customWidth="1"/>
    <col min="9" max="9" style="312" width="25.7109375" customWidth="1"/>
    <col min="10" max="13" style="312" width="9.140625"/>
  </cols>
  <sheetData>
    <row customHeight="1" ht="12.75">
      <c r="A1" s="104" t="s">
        <v>324</v>
      </c>
      <c r="B1" s="105" t="s">
        <v>325</v>
      </c>
      <c r="C1" s="106" t="s">
        <v>326</v>
      </c>
      <c r="D1" s="106" t="s">
        <v>327</v>
      </c>
      <c r="E1" s="125"/>
      <c r="F1" s="111" t="s">
        <v>328</v>
      </c>
      <c r="G1" s="111" t="s">
        <v>329</v>
      </c>
      <c r="H1" s="111" t="s">
        <v>330</v>
      </c>
      <c r="I1" s="111" t="s">
        <v>331</v>
      </c>
      <c r="M1" s="111" t="s">
        <v>332</v>
      </c>
    </row>
    <row customHeight="1" ht="12.75">
      <c r="A2" s="68" t="s">
        <v>333</v>
      </c>
      <c r="B2" s="107" t="s">
        <v>334</v>
      </c>
      <c r="C2" s="110" t="s">
        <v>8</v>
      </c>
      <c r="D2" s="115">
        <v>2019</v>
      </c>
      <c r="E2" s="67">
        <v>1</v>
      </c>
      <c r="F2" s="127" t="s">
        <v>4</v>
      </c>
      <c r="G2" s="116" t="s">
        <v>3</v>
      </c>
      <c r="H2" s="167" t="s">
        <v>335</v>
      </c>
      <c r="I2" s="118" t="s">
        <v>336</v>
      </c>
      <c r="M2" s="1" t="s">
        <v>337</v>
      </c>
    </row>
    <row customHeight="1" ht="12.75">
      <c r="A3" s="68" t="s">
        <v>338</v>
      </c>
      <c r="B3" s="108" t="s">
        <v>339</v>
      </c>
      <c r="C3" s="110" t="s">
        <v>11</v>
      </c>
      <c r="D3" s="115">
        <v>2020</v>
      </c>
      <c r="E3" s="126">
        <v>2</v>
      </c>
      <c r="F3" s="127" t="s">
        <v>340</v>
      </c>
      <c r="G3" s="116" t="s">
        <v>341</v>
      </c>
      <c r="H3" s="167" t="s">
        <v>342</v>
      </c>
      <c r="I3" s="118" t="s">
        <v>343</v>
      </c>
      <c r="M3" s="312" t="s">
        <v>344</v>
      </c>
    </row>
    <row customHeight="1" ht="12.75">
      <c r="A4" s="68" t="s">
        <v>345</v>
      </c>
      <c r="B4" s="109" t="s">
        <v>346</v>
      </c>
      <c r="D4" s="112">
        <v>2021</v>
      </c>
      <c r="H4" s="167" t="s">
        <v>347</v>
      </c>
      <c r="I4" s="118" t="s">
        <v>348</v>
      </c>
    </row>
    <row customHeight="1" ht="12.75">
      <c r="A5" s="68" t="s">
        <v>349</v>
      </c>
      <c r="B5" s="109" t="s">
        <v>350</v>
      </c>
      <c r="D5" s="115">
        <v>2022</v>
      </c>
      <c r="H5" s="167" t="s">
        <v>351</v>
      </c>
      <c r="I5" s="117"/>
    </row>
    <row customHeight="1" ht="12.75">
      <c r="A6" s="68" t="s">
        <v>352</v>
      </c>
      <c r="B6" s="109" t="s">
        <v>353</v>
      </c>
      <c r="D6" s="112">
        <v>2023</v>
      </c>
      <c r="H6" s="167" t="s">
        <v>354</v>
      </c>
      <c r="I6" s="117"/>
    </row>
    <row customHeight="1" ht="12.75">
      <c r="A7" s="68" t="s">
        <v>355</v>
      </c>
      <c r="B7" s="109" t="s">
        <v>356</v>
      </c>
      <c r="D7" s="115">
        <v>2024</v>
      </c>
      <c r="H7" s="167" t="s">
        <v>357</v>
      </c>
      <c r="I7" s="117"/>
    </row>
    <row customHeight="1" ht="12.75">
      <c r="A8" s="68" t="s">
        <v>358</v>
      </c>
      <c r="B8" s="109" t="s">
        <v>359</v>
      </c>
      <c r="D8" s="115">
        <v>2025</v>
      </c>
      <c r="H8" s="167" t="s">
        <v>41</v>
      </c>
      <c r="I8" s="117"/>
    </row>
    <row customHeight="1" ht="12.75">
      <c r="A9" s="68" t="s">
        <v>360</v>
      </c>
      <c r="B9" s="109" t="s">
        <v>361</v>
      </c>
      <c r="D9" s="112">
        <v>2026</v>
      </c>
      <c r="H9" s="167" t="s">
        <v>362</v>
      </c>
      <c r="I9" s="117"/>
    </row>
    <row customHeight="1" ht="12.75">
      <c r="A10" s="68" t="s">
        <v>363</v>
      </c>
      <c r="B10" s="109" t="s">
        <v>364</v>
      </c>
      <c r="D10" s="115">
        <v>2027</v>
      </c>
      <c r="H10" s="167" t="s">
        <v>365</v>
      </c>
      <c r="I10" s="117"/>
    </row>
    <row customHeight="1" ht="12.75">
      <c r="A11" s="68" t="s">
        <v>366</v>
      </c>
      <c r="B11" s="109" t="s">
        <v>367</v>
      </c>
      <c r="D11" s="112">
        <v>2028</v>
      </c>
      <c r="H11" s="167" t="s">
        <v>368</v>
      </c>
      <c r="I11" s="117"/>
    </row>
    <row customHeight="1" ht="12.75">
      <c r="A12" s="68" t="s">
        <v>369</v>
      </c>
      <c r="B12" s="109" t="s">
        <v>370</v>
      </c>
      <c r="D12" s="115">
        <v>2029</v>
      </c>
      <c r="H12" s="167" t="s">
        <v>371</v>
      </c>
      <c r="I12" s="117"/>
    </row>
    <row customHeight="1" ht="12.75">
      <c r="A13" s="68" t="s">
        <v>372</v>
      </c>
      <c r="B13" s="109" t="s">
        <v>373</v>
      </c>
      <c r="D13" s="115">
        <v>2030</v>
      </c>
      <c r="H13" s="167" t="s">
        <v>51</v>
      </c>
      <c r="I13" s="117"/>
    </row>
    <row customHeight="1" ht="12.75">
      <c r="A14" s="68" t="s">
        <v>374</v>
      </c>
      <c r="B14" s="68"/>
      <c r="H14" s="167" t="s">
        <v>55</v>
      </c>
      <c r="I14" s="117"/>
    </row>
    <row customHeight="1" ht="12.75">
      <c r="A15" s="68" t="s">
        <v>375</v>
      </c>
      <c r="B15" s="68"/>
      <c r="H15" s="167" t="s">
        <v>376</v>
      </c>
      <c r="I15" s="118"/>
    </row>
    <row customHeight="1" ht="12.75">
      <c r="A16" s="68" t="s">
        <v>377</v>
      </c>
      <c r="B16" s="68"/>
      <c r="H16" s="167" t="s">
        <v>378</v>
      </c>
      <c r="I16" s="117"/>
    </row>
    <row customHeight="1" ht="12.75">
      <c r="A17" s="68" t="s">
        <v>379</v>
      </c>
      <c r="B17" s="154" t="s">
        <v>380</v>
      </c>
      <c r="H17" s="167" t="s">
        <v>381</v>
      </c>
      <c r="I17" s="117"/>
    </row>
    <row customHeight="1" ht="12.75">
      <c r="A18" s="68" t="s">
        <v>382</v>
      </c>
      <c r="B18" s="155" t="s">
        <v>383</v>
      </c>
      <c r="H18" s="167" t="s">
        <v>384</v>
      </c>
      <c r="I18" s="117"/>
    </row>
    <row customHeight="1" ht="12.75">
      <c r="A19" s="68" t="s">
        <v>385</v>
      </c>
      <c r="B19" s="68"/>
      <c r="H19" s="167" t="s">
        <v>386</v>
      </c>
      <c r="I19" s="117"/>
    </row>
    <row customHeight="1" ht="12.75">
      <c r="A20" s="68" t="s">
        <v>387</v>
      </c>
      <c r="B20" s="68"/>
      <c r="H20" s="167" t="s">
        <v>388</v>
      </c>
      <c r="I20" s="117"/>
    </row>
    <row customHeight="1" ht="12.75">
      <c r="A21" s="68" t="s">
        <v>389</v>
      </c>
      <c r="B21" s="105" t="s">
        <v>390</v>
      </c>
      <c r="H21" s="167" t="s">
        <v>391</v>
      </c>
      <c r="I21" s="117"/>
    </row>
    <row customHeight="1" ht="12.75">
      <c r="A22" s="68" t="s">
        <v>392</v>
      </c>
      <c r="B22" s="107" t="s">
        <v>393</v>
      </c>
      <c r="H22" s="167" t="s">
        <v>394</v>
      </c>
      <c r="I22" s="117"/>
    </row>
    <row customHeight="1" ht="12.75">
      <c r="A23" s="68" t="s">
        <v>395</v>
      </c>
      <c r="B23" s="108" t="s">
        <v>396</v>
      </c>
      <c r="H23" s="167" t="s">
        <v>397</v>
      </c>
      <c r="I23" s="117"/>
    </row>
    <row customHeight="1" ht="12.75">
      <c r="A24" s="68" t="s">
        <v>398</v>
      </c>
      <c r="B24" s="68"/>
      <c r="H24" s="167" t="s">
        <v>399</v>
      </c>
      <c r="I24" s="117"/>
    </row>
    <row customHeight="1" ht="12.75">
      <c r="A25" s="68" t="s">
        <v>400</v>
      </c>
      <c r="B25" s="68"/>
      <c r="H25" s="167" t="s">
        <v>401</v>
      </c>
      <c r="I25" s="118"/>
    </row>
    <row customHeight="1" ht="12.75">
      <c r="A26" s="68" t="s">
        <v>402</v>
      </c>
      <c r="B26" s="68"/>
      <c r="H26" s="167" t="s">
        <v>403</v>
      </c>
      <c r="I26" s="117"/>
    </row>
    <row customHeight="1" ht="12.75">
      <c r="A27" s="68" t="s">
        <v>227</v>
      </c>
      <c r="B27" s="68"/>
      <c r="H27" s="167" t="s">
        <v>404</v>
      </c>
      <c r="I27" s="117"/>
    </row>
    <row customHeight="1" ht="12.75">
      <c r="A28" s="68" t="s">
        <v>405</v>
      </c>
      <c r="B28" s="68"/>
      <c r="H28" s="167" t="s">
        <v>406</v>
      </c>
      <c r="I28" s="118"/>
    </row>
    <row customHeight="1" ht="12.75">
      <c r="A29" s="68" t="s">
        <v>407</v>
      </c>
      <c r="B29" s="68"/>
      <c r="H29" s="167" t="s">
        <v>408</v>
      </c>
      <c r="I29" s="117"/>
    </row>
    <row customHeight="1" ht="12.75">
      <c r="A30" s="68" t="s">
        <v>409</v>
      </c>
      <c r="B30" s="68"/>
      <c r="H30" s="167" t="s">
        <v>410</v>
      </c>
      <c r="I30" s="117"/>
    </row>
    <row customHeight="1" ht="12.75">
      <c r="A31" s="68" t="s">
        <v>411</v>
      </c>
      <c r="B31" s="68"/>
      <c r="H31" s="167" t="s">
        <v>412</v>
      </c>
      <c r="I31" s="117"/>
    </row>
    <row customHeight="1" ht="12.75">
      <c r="A32" s="68" t="s">
        <v>413</v>
      </c>
      <c r="B32" s="68"/>
      <c r="H32" s="167" t="s">
        <v>414</v>
      </c>
      <c r="I32" s="117"/>
    </row>
    <row customHeight="1" ht="12.75">
      <c r="A33" s="68" t="s">
        <v>415</v>
      </c>
      <c r="B33" s="68"/>
      <c r="H33" s="167" t="s">
        <v>416</v>
      </c>
      <c r="I33" s="117"/>
    </row>
    <row customHeight="1" ht="12.75">
      <c r="A34" s="68" t="s">
        <v>417</v>
      </c>
      <c r="B34" s="70"/>
      <c r="H34" s="167" t="s">
        <v>418</v>
      </c>
      <c r="I34" s="118"/>
    </row>
    <row customHeight="1" ht="12.75">
      <c r="A35" s="68" t="s">
        <v>419</v>
      </c>
      <c r="H35" s="167" t="s">
        <v>420</v>
      </c>
      <c r="I35" s="117"/>
    </row>
    <row customHeight="1" ht="12.75">
      <c r="A36" s="68" t="s">
        <v>421</v>
      </c>
      <c r="E36" s="126">
        <v>1</v>
      </c>
      <c r="F36" s="127" t="s">
        <v>422</v>
      </c>
      <c r="G36" s="116" t="s">
        <v>423</v>
      </c>
      <c r="H36" s="167" t="s">
        <v>424</v>
      </c>
      <c r="I36" s="117"/>
    </row>
    <row customHeight="1" ht="12.75">
      <c r="A37" s="68" t="s">
        <v>425</v>
      </c>
      <c r="E37" s="67">
        <v>2</v>
      </c>
      <c r="F37" s="127" t="s">
        <v>4</v>
      </c>
      <c r="G37" s="116" t="s">
        <v>3</v>
      </c>
      <c r="H37" s="167" t="s">
        <v>426</v>
      </c>
      <c r="I37" s="117"/>
    </row>
    <row customHeight="1" ht="12.75">
      <c r="A38" s="68" t="s">
        <v>427</v>
      </c>
      <c r="E38" s="126">
        <v>3</v>
      </c>
      <c r="F38" s="127" t="s">
        <v>340</v>
      </c>
      <c r="G38" s="116" t="s">
        <v>341</v>
      </c>
      <c r="H38" s="167" t="s">
        <v>428</v>
      </c>
      <c r="I38" s="117"/>
    </row>
    <row customHeight="1" ht="12.75">
      <c r="A39" s="68" t="s">
        <v>429</v>
      </c>
      <c r="E39" s="126">
        <v>4</v>
      </c>
      <c r="F39" s="127" t="s">
        <v>430</v>
      </c>
      <c r="G39" s="116" t="s">
        <v>431</v>
      </c>
      <c r="H39" s="167" t="s">
        <v>432</v>
      </c>
      <c r="I39" s="117"/>
    </row>
    <row customHeight="1" ht="12.75">
      <c r="A40" s="68" t="s">
        <v>433</v>
      </c>
      <c r="E40" s="67">
        <v>5</v>
      </c>
      <c r="F40" s="1" t="s">
        <v>434</v>
      </c>
      <c r="G40" s="1" t="s">
        <v>435</v>
      </c>
      <c r="H40" s="167" t="s">
        <v>436</v>
      </c>
      <c r="I40" s="117"/>
    </row>
    <row customHeight="1" ht="12.75">
      <c r="A41" s="68" t="s">
        <v>437</v>
      </c>
      <c r="E41" s="126">
        <v>6</v>
      </c>
      <c r="F41" s="127" t="s">
        <v>438</v>
      </c>
      <c r="G41" s="116" t="s">
        <v>423</v>
      </c>
      <c r="H41" s="167" t="s">
        <v>439</v>
      </c>
      <c r="I41" s="117"/>
    </row>
    <row customHeight="1" ht="12.75">
      <c r="A42" s="68" t="s">
        <v>440</v>
      </c>
      <c r="E42" s="126">
        <v>7</v>
      </c>
      <c r="F42" s="127" t="s">
        <v>441</v>
      </c>
      <c r="G42" s="116" t="s">
        <v>423</v>
      </c>
      <c r="H42" s="167" t="s">
        <v>442</v>
      </c>
      <c r="I42" s="117"/>
    </row>
    <row customHeight="1" ht="12.75">
      <c r="A43" s="68" t="s">
        <v>443</v>
      </c>
      <c r="E43" s="67">
        <v>8</v>
      </c>
      <c r="F43" s="127" t="s">
        <v>19</v>
      </c>
      <c r="G43" s="116" t="s">
        <v>3</v>
      </c>
      <c r="H43" s="167" t="s">
        <v>444</v>
      </c>
      <c r="I43" s="117"/>
    </row>
    <row customHeight="1" ht="12.75">
      <c r="A44" s="68" t="s">
        <v>445</v>
      </c>
      <c r="E44" s="67">
        <v>9</v>
      </c>
      <c r="F44" s="127" t="s">
        <v>20</v>
      </c>
      <c r="G44" s="116" t="s">
        <v>3</v>
      </c>
      <c r="H44" s="167" t="s">
        <v>446</v>
      </c>
      <c r="I44" s="117"/>
    </row>
    <row customHeight="1" ht="12.75">
      <c r="A45" s="68" t="s">
        <v>447</v>
      </c>
      <c r="E45" s="67">
        <v>10</v>
      </c>
      <c r="F45" s="127" t="s">
        <v>448</v>
      </c>
      <c r="G45" s="116" t="s">
        <v>449</v>
      </c>
      <c r="H45" s="167" t="s">
        <v>450</v>
      </c>
      <c r="I45" s="117"/>
    </row>
    <row customHeight="1" ht="12.75">
      <c r="A46" s="68" t="s">
        <v>451</v>
      </c>
      <c r="E46" s="67">
        <v>11</v>
      </c>
      <c r="F46" s="127" t="s">
        <v>452</v>
      </c>
      <c r="G46" s="116" t="s">
        <v>449</v>
      </c>
      <c r="H46" s="167" t="s">
        <v>453</v>
      </c>
      <c r="I46" s="117"/>
    </row>
    <row customHeight="1" ht="12.75">
      <c r="A47" s="68" t="s">
        <v>454</v>
      </c>
      <c r="E47" s="67">
        <v>12</v>
      </c>
      <c r="F47" s="127" t="s">
        <v>455</v>
      </c>
      <c r="G47" s="116" t="s">
        <v>449</v>
      </c>
      <c r="H47" s="167" t="s">
        <v>456</v>
      </c>
      <c r="I47" s="117"/>
    </row>
    <row customHeight="1" ht="12.75">
      <c r="A48" s="68" t="s">
        <v>457</v>
      </c>
      <c r="E48" s="67">
        <v>13</v>
      </c>
      <c r="F48" s="127" t="s">
        <v>458</v>
      </c>
      <c r="G48" s="116" t="s">
        <v>341</v>
      </c>
      <c r="H48" s="167" t="s">
        <v>459</v>
      </c>
      <c r="I48" s="117"/>
    </row>
    <row customHeight="1" ht="12.75">
      <c r="A49" s="68" t="s">
        <v>460</v>
      </c>
      <c r="E49" s="67">
        <v>14</v>
      </c>
      <c r="F49" s="127" t="s">
        <v>461</v>
      </c>
      <c r="G49" s="116" t="s">
        <v>341</v>
      </c>
      <c r="H49" s="167" t="s">
        <v>462</v>
      </c>
      <c r="I49" s="117"/>
    </row>
    <row customHeight="1" ht="12.75">
      <c r="A50" s="68" t="s">
        <v>463</v>
      </c>
      <c r="E50" s="67">
        <v>15</v>
      </c>
      <c r="F50" s="127" t="s">
        <v>464</v>
      </c>
      <c r="G50" s="116" t="s">
        <v>341</v>
      </c>
      <c r="H50" s="167" t="s">
        <v>465</v>
      </c>
      <c r="I50" s="117"/>
    </row>
    <row customHeight="1" ht="12.75">
      <c r="A51" s="68" t="s">
        <v>466</v>
      </c>
      <c r="E51" s="67">
        <v>16</v>
      </c>
      <c r="F51" s="127" t="s">
        <v>467</v>
      </c>
      <c r="G51" s="116" t="s">
        <v>468</v>
      </c>
      <c r="H51" s="167" t="s">
        <v>469</v>
      </c>
      <c r="I51" s="117"/>
    </row>
    <row customHeight="1" ht="12.75">
      <c r="A52" s="68" t="s">
        <v>470</v>
      </c>
      <c r="H52" s="167" t="s">
        <v>471</v>
      </c>
      <c r="I52" s="117"/>
    </row>
    <row customHeight="1" ht="12.75">
      <c r="A53" s="68" t="s">
        <v>472</v>
      </c>
      <c r="H53" s="167" t="s">
        <v>473</v>
      </c>
      <c r="I53" s="117"/>
    </row>
    <row customHeight="1" ht="12.75">
      <c r="A54" s="68" t="s">
        <v>474</v>
      </c>
      <c r="F54" s="116" t="s">
        <v>422</v>
      </c>
      <c r="H54" s="167" t="s">
        <v>475</v>
      </c>
      <c r="I54" s="117"/>
    </row>
    <row customHeight="1" ht="12.75">
      <c r="A55" s="68" t="s">
        <v>476</v>
      </c>
      <c r="F55" s="116" t="s">
        <v>4</v>
      </c>
      <c r="H55" s="167" t="s">
        <v>477</v>
      </c>
      <c r="I55" s="117"/>
    </row>
    <row customHeight="1" ht="12.75">
      <c r="A56" s="68" t="s">
        <v>478</v>
      </c>
      <c r="F56" s="116" t="s">
        <v>430</v>
      </c>
      <c r="H56" s="167" t="s">
        <v>479</v>
      </c>
      <c r="I56" s="117"/>
    </row>
    <row customHeight="1" ht="12.75">
      <c r="A57" s="68" t="s">
        <v>480</v>
      </c>
      <c r="F57" s="116" t="s">
        <v>434</v>
      </c>
      <c r="H57" s="167" t="s">
        <v>481</v>
      </c>
      <c r="I57" s="118"/>
    </row>
    <row customHeight="1" ht="12.75">
      <c r="A58" s="68" t="s">
        <v>482</v>
      </c>
      <c r="F58" s="116" t="s">
        <v>438</v>
      </c>
      <c r="H58" s="167" t="s">
        <v>483</v>
      </c>
      <c r="I58" s="118"/>
    </row>
    <row customHeight="1" ht="12.75">
      <c r="A59" s="68" t="s">
        <v>484</v>
      </c>
      <c r="F59" s="116" t="s">
        <v>441</v>
      </c>
      <c r="H59" s="167" t="s">
        <v>485</v>
      </c>
      <c r="I59" s="118"/>
    </row>
    <row customHeight="1" ht="12.75">
      <c r="A60" s="68" t="s">
        <v>486</v>
      </c>
      <c r="F60" s="116" t="s">
        <v>19</v>
      </c>
      <c r="H60" s="167" t="s">
        <v>487</v>
      </c>
      <c r="I60" s="117"/>
    </row>
    <row customHeight="1" ht="12.75">
      <c r="A61" s="96" t="s">
        <v>488</v>
      </c>
      <c r="F61" s="116" t="s">
        <v>20</v>
      </c>
      <c r="H61" s="167" t="s">
        <v>489</v>
      </c>
      <c r="I61" s="117"/>
    </row>
    <row customHeight="1" ht="12.75">
      <c r="A62" s="68" t="s">
        <v>490</v>
      </c>
      <c r="F62" s="116" t="s">
        <v>448</v>
      </c>
      <c r="H62" s="167" t="s">
        <v>491</v>
      </c>
      <c r="I62" s="117"/>
    </row>
    <row customHeight="1" ht="12.75">
      <c r="A63" s="68" t="s">
        <v>492</v>
      </c>
      <c r="F63" s="116" t="s">
        <v>452</v>
      </c>
      <c r="H63" s="167" t="s">
        <v>493</v>
      </c>
      <c r="I63" s="117"/>
    </row>
    <row customHeight="1" ht="12.75">
      <c r="A64" s="68" t="s">
        <v>494</v>
      </c>
      <c r="F64" s="116" t="s">
        <v>455</v>
      </c>
      <c r="H64" s="167" t="s">
        <v>495</v>
      </c>
      <c r="I64" s="117"/>
    </row>
    <row customHeight="1" ht="12.75">
      <c r="A65" s="68" t="s">
        <v>496</v>
      </c>
      <c r="F65" s="116" t="s">
        <v>458</v>
      </c>
      <c r="H65" s="167" t="s">
        <v>497</v>
      </c>
      <c r="I65" s="118"/>
    </row>
    <row customHeight="1" ht="12.75">
      <c r="A66" s="68" t="s">
        <v>498</v>
      </c>
      <c r="F66" s="116" t="s">
        <v>461</v>
      </c>
      <c r="H66" s="167" t="s">
        <v>499</v>
      </c>
      <c r="I66" s="117"/>
    </row>
    <row customHeight="1" ht="12.75">
      <c r="A67" s="68" t="s">
        <v>500</v>
      </c>
      <c r="F67" s="116" t="s">
        <v>464</v>
      </c>
      <c r="H67" s="167" t="s">
        <v>501</v>
      </c>
      <c r="I67" s="118"/>
    </row>
    <row customHeight="1" ht="12.75">
      <c r="A68" s="68" t="s">
        <v>502</v>
      </c>
      <c r="F68" s="116" t="s">
        <v>467</v>
      </c>
      <c r="H68" s="167" t="s">
        <v>503</v>
      </c>
      <c r="I68" s="117"/>
    </row>
    <row customHeight="1" ht="12.75">
      <c r="A69" s="68" t="s">
        <v>504</v>
      </c>
      <c r="H69" s="167" t="s">
        <v>505</v>
      </c>
      <c r="I69" s="118"/>
    </row>
    <row customHeight="1" ht="12.75">
      <c r="A70" s="68" t="s">
        <v>506</v>
      </c>
      <c r="H70" s="167" t="s">
        <v>507</v>
      </c>
      <c r="I70" s="117"/>
    </row>
    <row customHeight="1" ht="12.75">
      <c r="A71" s="68" t="s">
        <v>508</v>
      </c>
      <c r="H71" s="167" t="s">
        <v>509</v>
      </c>
      <c r="I71" s="118"/>
    </row>
    <row customHeight="1" ht="12.75">
      <c r="A72" s="68" t="s">
        <v>510</v>
      </c>
      <c r="H72" s="167" t="s">
        <v>511</v>
      </c>
      <c r="I72" s="118"/>
    </row>
    <row customHeight="1" ht="12.75">
      <c r="A73" s="68" t="s">
        <v>512</v>
      </c>
      <c r="H73" s="167" t="s">
        <v>513</v>
      </c>
      <c r="I73" s="117"/>
    </row>
    <row customHeight="1" ht="12.75">
      <c r="A74" s="68" t="s">
        <v>514</v>
      </c>
      <c r="H74" s="167" t="s">
        <v>515</v>
      </c>
      <c r="I74" s="117"/>
    </row>
    <row customHeight="1" ht="12.75">
      <c r="A75" s="68" t="s">
        <v>516</v>
      </c>
      <c r="H75" s="167" t="s">
        <v>517</v>
      </c>
      <c r="I75" s="117"/>
    </row>
    <row customHeight="1" ht="12.75">
      <c r="A76" s="68" t="s">
        <v>518</v>
      </c>
      <c r="H76" s="167" t="s">
        <v>519</v>
      </c>
      <c r="I76" s="117"/>
    </row>
    <row customHeight="1" ht="12.75">
      <c r="A77" s="68" t="s">
        <v>520</v>
      </c>
      <c r="H77" s="167" t="s">
        <v>521</v>
      </c>
      <c r="I77" s="117"/>
    </row>
    <row customHeight="1" ht="12.75">
      <c r="A78" s="68" t="s">
        <v>522</v>
      </c>
      <c r="H78" s="167" t="s">
        <v>523</v>
      </c>
      <c r="I78" s="117"/>
    </row>
    <row customHeight="1" ht="12.75">
      <c r="A79" s="68" t="s">
        <v>524</v>
      </c>
      <c r="H79" s="167" t="s">
        <v>525</v>
      </c>
      <c r="I79" s="118"/>
    </row>
    <row customHeight="1" ht="12.75">
      <c r="A80" s="68" t="s">
        <v>526</v>
      </c>
      <c r="H80" s="167" t="s">
        <v>527</v>
      </c>
      <c r="I80" s="117"/>
    </row>
    <row customHeight="1" ht="12.75">
      <c r="A81" s="68" t="s">
        <v>528</v>
      </c>
      <c r="H81" s="167" t="s">
        <v>125</v>
      </c>
      <c r="I81" s="117"/>
    </row>
    <row customHeight="1" ht="12.75">
      <c r="A82" s="68" t="s">
        <v>529</v>
      </c>
      <c r="H82" s="167" t="s">
        <v>530</v>
      </c>
      <c r="I82" s="117"/>
    </row>
    <row customHeight="1" ht="12.75">
      <c r="A83" s="68" t="s">
        <v>531</v>
      </c>
      <c r="H83" s="167" t="s">
        <v>532</v>
      </c>
      <c r="I83" s="117"/>
    </row>
    <row customHeight="1" ht="12.75">
      <c r="A84" s="68" t="s">
        <v>533</v>
      </c>
      <c r="H84" s="167" t="s">
        <v>534</v>
      </c>
      <c r="I84" s="118"/>
    </row>
    <row customHeight="1" ht="12.75">
      <c r="A85" s="68" t="s">
        <v>535</v>
      </c>
      <c r="H85" s="167" t="s">
        <v>536</v>
      </c>
    </row>
    <row customHeight="1" ht="12.75">
      <c r="A86" s="68" t="s">
        <v>537</v>
      </c>
      <c r="H86" s="167" t="s">
        <v>538</v>
      </c>
    </row>
    <row customHeight="1" ht="12.75">
      <c r="A87" s="68" t="s">
        <v>539</v>
      </c>
      <c r="H87" s="167" t="s">
        <v>540</v>
      </c>
    </row>
    <row customHeight="1" ht="12.75">
      <c r="H88" s="167" t="s">
        <v>541</v>
      </c>
    </row>
    <row customHeight="1" ht="12.75">
      <c r="H89" s="167" t="s">
        <v>542</v>
      </c>
    </row>
    <row customHeight="1" ht="12.75">
      <c r="H90" s="167" t="s">
        <v>543</v>
      </c>
    </row>
    <row customHeight="1" ht="12.75">
      <c r="H91" s="167" t="s">
        <v>141</v>
      </c>
    </row>
    <row customHeight="1" ht="12.75">
      <c r="H92" s="167" t="s">
        <v>544</v>
      </c>
    </row>
    <row customHeight="1" ht="12.75">
      <c r="H93" s="167" t="s">
        <v>545</v>
      </c>
    </row>
    <row customHeight="1" ht="12.75">
      <c r="H94" s="167" t="s">
        <v>546</v>
      </c>
    </row>
    <row customHeight="1" ht="12.75">
      <c r="H95" s="167" t="s">
        <v>547</v>
      </c>
    </row>
    <row customHeight="1" ht="12.75">
      <c r="H96" s="167" t="s">
        <v>548</v>
      </c>
    </row>
    <row customHeight="1" ht="12.75">
      <c r="H97" s="167" t="s">
        <v>549</v>
      </c>
    </row>
    <row customHeight="1" ht="12.75">
      <c r="H98" s="167" t="s">
        <v>550</v>
      </c>
    </row>
    <row customHeight="1" ht="12.75">
      <c r="H99" s="167" t="s">
        <v>551</v>
      </c>
    </row>
    <row customHeight="1" ht="12.75">
      <c r="H100" s="167" t="s">
        <v>552</v>
      </c>
    </row>
    <row customHeight="1" ht="12.75">
      <c r="H101" s="167" t="s">
        <v>553</v>
      </c>
    </row>
    <row customHeight="1" ht="12.75">
      <c r="H102" s="167" t="s">
        <v>554</v>
      </c>
    </row>
    <row customHeight="1" ht="12.75">
      <c r="H103" s="167" t="s">
        <v>555</v>
      </c>
    </row>
    <row customHeight="1" ht="12.75">
      <c r="H104" s="167" t="s">
        <v>155</v>
      </c>
    </row>
    <row customHeight="1" ht="12.75">
      <c r="H105" s="167" t="s">
        <v>556</v>
      </c>
    </row>
    <row customHeight="1" ht="12.75">
      <c r="H106" s="167" t="s">
        <v>163</v>
      </c>
    </row>
    <row customHeight="1" ht="12.75">
      <c r="H107" s="167" t="s">
        <v>557</v>
      </c>
    </row>
    <row customHeight="1" ht="12.75">
      <c r="H108" s="167" t="s">
        <v>558</v>
      </c>
    </row>
    <row customHeight="1" ht="12.75">
      <c r="H109" s="167" t="s">
        <v>559</v>
      </c>
    </row>
    <row customHeight="1" ht="12.75">
      <c r="H110" s="167" t="s">
        <v>560</v>
      </c>
    </row>
    <row customHeight="1" ht="12.75">
      <c r="H111" s="167" t="s">
        <v>561</v>
      </c>
    </row>
    <row customHeight="1" ht="12.75">
      <c r="H112" s="167" t="s">
        <v>562</v>
      </c>
    </row>
    <row customHeight="1" ht="12.75">
      <c r="H113" s="167" t="s">
        <v>563</v>
      </c>
    </row>
    <row customHeight="1" ht="12.75">
      <c r="H114" s="167" t="s">
        <v>564</v>
      </c>
    </row>
    <row customHeight="1" ht="12.75">
      <c r="H115" s="167" t="s">
        <v>565</v>
      </c>
    </row>
    <row customHeight="1" ht="12.75">
      <c r="H116" s="167" t="s">
        <v>566</v>
      </c>
    </row>
    <row customHeight="1" ht="12.75">
      <c r="H117" s="167" t="s">
        <v>567</v>
      </c>
    </row>
    <row customHeight="1" ht="12.75">
      <c r="H118" s="167" t="s">
        <v>568</v>
      </c>
    </row>
    <row customHeight="1" ht="12.75">
      <c r="H119" s="167" t="s">
        <v>569</v>
      </c>
    </row>
    <row customHeight="1" ht="12.75">
      <c r="H120" s="167" t="s">
        <v>570</v>
      </c>
    </row>
    <row customHeight="1" ht="12.75">
      <c r="H121" s="167" t="s">
        <v>571</v>
      </c>
    </row>
    <row customHeight="1" ht="12.75">
      <c r="H122" s="167" t="s">
        <v>572</v>
      </c>
    </row>
    <row customHeight="1" ht="12.75">
      <c r="H123" s="167" t="s">
        <v>165</v>
      </c>
    </row>
    <row customHeight="1" ht="12.75">
      <c r="H124" s="167" t="s">
        <v>573</v>
      </c>
    </row>
    <row customHeight="1" ht="12.75">
      <c r="H125" s="167" t="s">
        <v>574</v>
      </c>
    </row>
    <row customHeight="1" ht="12.75">
      <c r="H126" s="167" t="s">
        <v>575</v>
      </c>
    </row>
    <row customHeight="1" ht="12.75">
      <c r="H127" s="167" t="s">
        <v>576</v>
      </c>
    </row>
    <row customHeight="1" ht="12.75">
      <c r="H128" s="167" t="s">
        <v>577</v>
      </c>
    </row>
    <row customHeight="1" ht="12.75">
      <c r="H129" s="167" t="s">
        <v>578</v>
      </c>
    </row>
    <row customHeight="1" ht="12.75">
      <c r="H130" s="167" t="s">
        <v>579</v>
      </c>
    </row>
    <row customHeight="1" ht="12.75">
      <c r="H131" s="167" t="s">
        <v>580</v>
      </c>
    </row>
    <row customHeight="1" ht="12.75">
      <c r="H132" s="167" t="s">
        <v>581</v>
      </c>
    </row>
    <row customHeight="1" ht="12.75">
      <c r="H133" s="167" t="s">
        <v>582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3BB8-6C2C-106E-7568-010EDA942F41}" mc:Ignorable="x14ac xr xr2 xr3">
  <sheetPr>
    <tabColor rgb="FFFFCC99"/>
  </sheetPr>
  <dimension ref="A1:I307"/>
  <sheetViews>
    <sheetView topLeftCell="A1" showGridLines="0" workbookViewId="0">
      <selection activeCell="A1" sqref="A1"/>
    </sheetView>
  </sheetViews>
  <sheetFormatPr customHeight="1" defaultRowHeight="11.25"/>
  <cols>
    <col min="2" max="2" style="312" width="9.8515625" customWidth="1"/>
    <col min="3" max="3" style="312" width="13.421875" customWidth="1"/>
    <col min="4" max="4" style="312" width="11.28125" customWidth="1"/>
    <col min="5" max="5" style="312" width="40.8515625" customWidth="1"/>
    <col min="6" max="6" style="312" width="13.140625" customWidth="1"/>
    <col min="7" max="7" style="312" width="10.7109375" customWidth="1"/>
    <col min="8" max="9" style="312" width="18.140625" customWidth="1"/>
  </cols>
  <sheetData>
    <row customHeight="1" ht="11.25">
      <c r="A1" s="52" t="s">
        <v>583</v>
      </c>
      <c r="B1" s="52" t="s">
        <v>584</v>
      </c>
      <c r="C1" s="52" t="s">
        <v>585</v>
      </c>
      <c r="D1" s="52" t="s">
        <v>586</v>
      </c>
      <c r="E1" s="52" t="s">
        <v>587</v>
      </c>
      <c r="F1" s="52" t="s">
        <v>588</v>
      </c>
      <c r="G1" s="52" t="s">
        <v>589</v>
      </c>
      <c r="H1" s="52" t="s">
        <v>590</v>
      </c>
      <c r="I1" s="52" t="s">
        <v>591</v>
      </c>
    </row>
    <row customHeight="1" ht="11.25">
      <c r="A2" s="52" t="s">
        <v>592</v>
      </c>
      <c r="B2" s="52" t="s">
        <v>227</v>
      </c>
      <c r="C2" s="52" t="s">
        <v>593</v>
      </c>
      <c r="D2" s="52" t="s">
        <v>594</v>
      </c>
      <c r="E2" s="52" t="s">
        <v>595</v>
      </c>
      <c r="F2" s="52" t="s">
        <v>596</v>
      </c>
      <c r="G2" s="52" t="s">
        <v>597</v>
      </c>
      <c r="H2" s="52" t="s">
        <v>598</v>
      </c>
      <c r="I2" s="52" t="s">
        <v>3</v>
      </c>
    </row>
    <row customHeight="1" ht="11.25">
      <c r="A3" s="52" t="s">
        <v>592</v>
      </c>
      <c r="B3" s="52" t="s">
        <v>227</v>
      </c>
      <c r="C3" s="52" t="s">
        <v>599</v>
      </c>
      <c r="D3" s="52" t="s">
        <v>600</v>
      </c>
      <c r="E3" s="52" t="s">
        <v>601</v>
      </c>
      <c r="F3" s="52" t="s">
        <v>602</v>
      </c>
      <c r="G3" s="52" t="s">
        <v>598</v>
      </c>
      <c r="H3" s="52" t="s">
        <v>598</v>
      </c>
      <c r="I3" s="52" t="s">
        <v>3</v>
      </c>
    </row>
    <row customHeight="1" ht="11.25">
      <c r="A4" s="52" t="s">
        <v>592</v>
      </c>
      <c r="B4" s="52" t="s">
        <v>227</v>
      </c>
      <c r="C4" s="52" t="s">
        <v>603</v>
      </c>
      <c r="D4" s="52" t="s">
        <v>604</v>
      </c>
      <c r="E4" s="52" t="s">
        <v>605</v>
      </c>
      <c r="F4" s="52" t="s">
        <v>606</v>
      </c>
      <c r="G4" s="52" t="s">
        <v>607</v>
      </c>
      <c r="H4" s="52" t="s">
        <v>598</v>
      </c>
      <c r="I4" s="52" t="s">
        <v>3</v>
      </c>
    </row>
    <row customHeight="1" ht="11.25">
      <c r="A5" s="52" t="s">
        <v>592</v>
      </c>
      <c r="B5" s="52" t="s">
        <v>227</v>
      </c>
      <c r="C5" s="52" t="s">
        <v>608</v>
      </c>
      <c r="D5" s="52" t="s">
        <v>609</v>
      </c>
      <c r="E5" s="52" t="s">
        <v>610</v>
      </c>
      <c r="F5" s="52" t="s">
        <v>611</v>
      </c>
      <c r="G5" s="52" t="s">
        <v>612</v>
      </c>
      <c r="H5" s="52" t="s">
        <v>598</v>
      </c>
      <c r="I5" s="52" t="s">
        <v>3</v>
      </c>
    </row>
    <row customHeight="1" ht="11.25">
      <c r="A6" s="52" t="s">
        <v>592</v>
      </c>
      <c r="B6" s="52" t="s">
        <v>227</v>
      </c>
      <c r="C6" s="52" t="s">
        <v>613</v>
      </c>
      <c r="D6" s="52" t="s">
        <v>614</v>
      </c>
      <c r="E6" s="52" t="s">
        <v>615</v>
      </c>
      <c r="F6" s="52" t="s">
        <v>616</v>
      </c>
      <c r="G6" s="52" t="s">
        <v>617</v>
      </c>
      <c r="H6" s="52" t="s">
        <v>598</v>
      </c>
      <c r="I6" s="52" t="s">
        <v>3</v>
      </c>
    </row>
    <row customHeight="1" ht="11.25">
      <c r="A7" s="52" t="s">
        <v>592</v>
      </c>
      <c r="B7" s="52" t="s">
        <v>227</v>
      </c>
      <c r="C7" s="52" t="s">
        <v>618</v>
      </c>
      <c r="D7" s="52" t="s">
        <v>619</v>
      </c>
      <c r="E7" s="52" t="s">
        <v>620</v>
      </c>
      <c r="F7" s="52" t="s">
        <v>621</v>
      </c>
      <c r="G7" s="52" t="s">
        <v>622</v>
      </c>
      <c r="H7" s="52" t="s">
        <v>598</v>
      </c>
      <c r="I7" s="52" t="s">
        <v>3</v>
      </c>
    </row>
    <row customHeight="1" ht="11.25">
      <c r="A8" s="52" t="s">
        <v>592</v>
      </c>
      <c r="B8" s="52" t="s">
        <v>227</v>
      </c>
      <c r="C8" s="52" t="s">
        <v>623</v>
      </c>
      <c r="D8" s="52" t="s">
        <v>624</v>
      </c>
      <c r="E8" s="52" t="s">
        <v>625</v>
      </c>
      <c r="F8" s="52" t="s">
        <v>626</v>
      </c>
      <c r="G8" s="52" t="s">
        <v>627</v>
      </c>
      <c r="H8" s="52" t="s">
        <v>598</v>
      </c>
      <c r="I8" s="52" t="s">
        <v>3</v>
      </c>
    </row>
    <row customHeight="1" ht="11.25">
      <c r="A9" s="52" t="s">
        <v>592</v>
      </c>
      <c r="B9" s="52" t="s">
        <v>227</v>
      </c>
      <c r="C9" s="52" t="s">
        <v>628</v>
      </c>
      <c r="D9" s="52" t="s">
        <v>629</v>
      </c>
      <c r="E9" s="52" t="s">
        <v>630</v>
      </c>
      <c r="F9" s="52" t="s">
        <v>631</v>
      </c>
      <c r="G9" s="52" t="s">
        <v>598</v>
      </c>
      <c r="H9" s="52" t="s">
        <v>598</v>
      </c>
      <c r="I9" s="52" t="s">
        <v>3</v>
      </c>
    </row>
    <row customHeight="1" ht="11.25">
      <c r="A10" s="52" t="s">
        <v>592</v>
      </c>
      <c r="B10" s="52" t="s">
        <v>227</v>
      </c>
      <c r="C10" s="52" t="s">
        <v>632</v>
      </c>
      <c r="D10" s="52" t="s">
        <v>633</v>
      </c>
      <c r="E10" s="52" t="s">
        <v>634</v>
      </c>
      <c r="F10" s="52" t="s">
        <v>635</v>
      </c>
      <c r="G10" s="52" t="s">
        <v>598</v>
      </c>
      <c r="H10" s="52" t="s">
        <v>598</v>
      </c>
      <c r="I10" s="52" t="s">
        <v>3</v>
      </c>
    </row>
    <row customHeight="1" ht="11.25">
      <c r="A11" s="52" t="s">
        <v>592</v>
      </c>
      <c r="B11" s="52" t="s">
        <v>227</v>
      </c>
      <c r="C11" s="52" t="s">
        <v>636</v>
      </c>
      <c r="D11" s="52" t="s">
        <v>637</v>
      </c>
      <c r="E11" s="52" t="s">
        <v>638</v>
      </c>
      <c r="F11" s="52" t="s">
        <v>639</v>
      </c>
      <c r="G11" s="52" t="s">
        <v>640</v>
      </c>
      <c r="H11" s="52" t="s">
        <v>598</v>
      </c>
      <c r="I11" s="52" t="s">
        <v>3</v>
      </c>
    </row>
    <row customHeight="1" ht="11.25">
      <c r="A12" s="52" t="s">
        <v>592</v>
      </c>
      <c r="B12" s="52" t="s">
        <v>227</v>
      </c>
      <c r="C12" s="52" t="s">
        <v>641</v>
      </c>
      <c r="D12" s="52" t="s">
        <v>642</v>
      </c>
      <c r="E12" s="52" t="s">
        <v>610</v>
      </c>
      <c r="F12" s="52" t="s">
        <v>639</v>
      </c>
      <c r="G12" s="52" t="s">
        <v>598</v>
      </c>
      <c r="H12" s="52" t="s">
        <v>598</v>
      </c>
      <c r="I12" s="52" t="s">
        <v>3</v>
      </c>
    </row>
    <row customHeight="1" ht="11.25">
      <c r="A13" s="52" t="s">
        <v>592</v>
      </c>
      <c r="B13" s="52" t="s">
        <v>227</v>
      </c>
      <c r="C13" s="52" t="s">
        <v>643</v>
      </c>
      <c r="D13" s="52" t="s">
        <v>644</v>
      </c>
      <c r="E13" s="52" t="s">
        <v>645</v>
      </c>
      <c r="F13" s="52" t="s">
        <v>611</v>
      </c>
      <c r="G13" s="52" t="s">
        <v>646</v>
      </c>
      <c r="H13" s="52" t="s">
        <v>598</v>
      </c>
      <c r="I13" s="52" t="s">
        <v>3</v>
      </c>
    </row>
    <row customHeight="1" ht="11.25">
      <c r="A14" s="52" t="s">
        <v>592</v>
      </c>
      <c r="B14" s="52" t="s">
        <v>227</v>
      </c>
      <c r="C14" s="52" t="s">
        <v>647</v>
      </c>
      <c r="D14" s="52" t="s">
        <v>648</v>
      </c>
      <c r="E14" s="52" t="s">
        <v>649</v>
      </c>
      <c r="F14" s="52" t="s">
        <v>639</v>
      </c>
      <c r="G14" s="52" t="s">
        <v>650</v>
      </c>
      <c r="H14" s="52" t="s">
        <v>598</v>
      </c>
      <c r="I14" s="52" t="s">
        <v>3</v>
      </c>
    </row>
    <row customHeight="1" ht="11.25">
      <c r="A15" s="52" t="s">
        <v>592</v>
      </c>
      <c r="B15" s="52" t="s">
        <v>227</v>
      </c>
      <c r="C15" s="52" t="s">
        <v>651</v>
      </c>
      <c r="D15" s="52" t="s">
        <v>652</v>
      </c>
      <c r="E15" s="52" t="s">
        <v>653</v>
      </c>
      <c r="F15" s="52" t="s">
        <v>654</v>
      </c>
      <c r="G15" s="52" t="s">
        <v>598</v>
      </c>
      <c r="H15" s="52" t="s">
        <v>598</v>
      </c>
      <c r="I15" s="52" t="s">
        <v>3</v>
      </c>
    </row>
    <row customHeight="1" ht="11.25">
      <c r="A16" s="52" t="s">
        <v>592</v>
      </c>
      <c r="B16" s="52" t="s">
        <v>227</v>
      </c>
      <c r="C16" s="52" t="s">
        <v>655</v>
      </c>
      <c r="D16" s="52" t="s">
        <v>656</v>
      </c>
      <c r="E16" s="52" t="s">
        <v>657</v>
      </c>
      <c r="F16" s="52" t="s">
        <v>658</v>
      </c>
      <c r="G16" s="52" t="s">
        <v>659</v>
      </c>
      <c r="H16" s="52" t="s">
        <v>598</v>
      </c>
      <c r="I16" s="52" t="s">
        <v>3</v>
      </c>
    </row>
    <row customHeight="1" ht="11.25">
      <c r="A17" s="52" t="s">
        <v>592</v>
      </c>
      <c r="B17" s="52" t="s">
        <v>227</v>
      </c>
      <c r="C17" s="52" t="s">
        <v>660</v>
      </c>
      <c r="D17" s="52" t="s">
        <v>661</v>
      </c>
      <c r="E17" s="52" t="s">
        <v>662</v>
      </c>
      <c r="F17" s="52" t="s">
        <v>658</v>
      </c>
      <c r="G17" s="52" t="s">
        <v>663</v>
      </c>
      <c r="H17" s="52" t="s">
        <v>598</v>
      </c>
      <c r="I17" s="52" t="s">
        <v>3</v>
      </c>
    </row>
    <row customHeight="1" ht="11.25">
      <c r="A18" s="52" t="s">
        <v>592</v>
      </c>
      <c r="B18" s="52" t="s">
        <v>227</v>
      </c>
      <c r="C18" s="52" t="s">
        <v>664</v>
      </c>
      <c r="D18" s="52" t="s">
        <v>665</v>
      </c>
      <c r="E18" s="52" t="s">
        <v>666</v>
      </c>
      <c r="F18" s="52" t="s">
        <v>658</v>
      </c>
      <c r="G18" s="52" t="s">
        <v>667</v>
      </c>
      <c r="H18" s="52" t="s">
        <v>598</v>
      </c>
      <c r="I18" s="52" t="s">
        <v>3</v>
      </c>
    </row>
    <row customHeight="1" ht="11.25">
      <c r="A19" s="52" t="s">
        <v>592</v>
      </c>
      <c r="B19" s="52" t="s">
        <v>227</v>
      </c>
      <c r="C19" s="52" t="s">
        <v>668</v>
      </c>
      <c r="D19" s="52" t="s">
        <v>669</v>
      </c>
      <c r="E19" s="52" t="s">
        <v>670</v>
      </c>
      <c r="F19" s="52" t="s">
        <v>658</v>
      </c>
      <c r="G19" s="52" t="s">
        <v>671</v>
      </c>
      <c r="H19" s="52" t="s">
        <v>598</v>
      </c>
      <c r="I19" s="52" t="s">
        <v>3</v>
      </c>
    </row>
    <row customHeight="1" ht="11.25">
      <c r="A20" s="52" t="s">
        <v>592</v>
      </c>
      <c r="B20" s="52" t="s">
        <v>227</v>
      </c>
      <c r="C20" s="52" t="s">
        <v>672</v>
      </c>
      <c r="D20" s="52" t="s">
        <v>673</v>
      </c>
      <c r="E20" s="52" t="s">
        <v>674</v>
      </c>
      <c r="F20" s="52" t="s">
        <v>675</v>
      </c>
      <c r="G20" s="52" t="s">
        <v>598</v>
      </c>
      <c r="H20" s="52" t="s">
        <v>598</v>
      </c>
      <c r="I20" s="52" t="s">
        <v>3</v>
      </c>
    </row>
    <row customHeight="1" ht="11.25">
      <c r="A21" s="52" t="s">
        <v>592</v>
      </c>
      <c r="B21" s="52" t="s">
        <v>227</v>
      </c>
      <c r="C21" s="52" t="s">
        <v>676</v>
      </c>
      <c r="D21" s="52" t="s">
        <v>677</v>
      </c>
      <c r="E21" s="52" t="s">
        <v>678</v>
      </c>
      <c r="F21" s="52" t="s">
        <v>621</v>
      </c>
      <c r="G21" s="52" t="s">
        <v>679</v>
      </c>
      <c r="H21" s="52" t="s">
        <v>598</v>
      </c>
      <c r="I21" s="52" t="s">
        <v>3</v>
      </c>
    </row>
    <row customHeight="1" ht="11.25">
      <c r="A22" s="52" t="s">
        <v>592</v>
      </c>
      <c r="B22" s="52" t="s">
        <v>227</v>
      </c>
      <c r="C22" s="52" t="s">
        <v>680</v>
      </c>
      <c r="D22" s="52" t="s">
        <v>681</v>
      </c>
      <c r="E22" s="52" t="s">
        <v>682</v>
      </c>
      <c r="F22" s="52" t="s">
        <v>621</v>
      </c>
      <c r="G22" s="52" t="s">
        <v>598</v>
      </c>
      <c r="H22" s="52" t="s">
        <v>598</v>
      </c>
      <c r="I22" s="52" t="s">
        <v>3</v>
      </c>
    </row>
    <row customHeight="1" ht="11.25">
      <c r="A23" s="52" t="s">
        <v>592</v>
      </c>
      <c r="B23" s="52" t="s">
        <v>227</v>
      </c>
      <c r="C23" s="52" t="s">
        <v>683</v>
      </c>
      <c r="D23" s="52" t="s">
        <v>684</v>
      </c>
      <c r="E23" s="52" t="s">
        <v>685</v>
      </c>
      <c r="F23" s="52" t="s">
        <v>639</v>
      </c>
      <c r="G23" s="52" t="s">
        <v>598</v>
      </c>
      <c r="H23" s="52" t="s">
        <v>598</v>
      </c>
      <c r="I23" s="52" t="s">
        <v>3</v>
      </c>
    </row>
    <row customHeight="1" ht="11.25">
      <c r="A24" s="52" t="s">
        <v>592</v>
      </c>
      <c r="B24" s="52" t="s">
        <v>227</v>
      </c>
      <c r="C24" s="52" t="s">
        <v>686</v>
      </c>
      <c r="D24" s="52" t="s">
        <v>687</v>
      </c>
      <c r="E24" s="52" t="s">
        <v>688</v>
      </c>
      <c r="F24" s="52" t="s">
        <v>239</v>
      </c>
      <c r="G24" s="52" t="s">
        <v>598</v>
      </c>
      <c r="H24" s="52" t="s">
        <v>598</v>
      </c>
      <c r="I24" s="52" t="s">
        <v>3</v>
      </c>
    </row>
    <row customHeight="1" ht="11.25">
      <c r="A25" s="52" t="s">
        <v>592</v>
      </c>
      <c r="B25" s="52" t="s">
        <v>227</v>
      </c>
      <c r="C25" s="52" t="s">
        <v>689</v>
      </c>
      <c r="D25" s="52" t="s">
        <v>690</v>
      </c>
      <c r="E25" s="52" t="s">
        <v>691</v>
      </c>
      <c r="F25" s="52" t="s">
        <v>239</v>
      </c>
      <c r="G25" s="52" t="s">
        <v>692</v>
      </c>
      <c r="H25" s="52" t="s">
        <v>598</v>
      </c>
      <c r="I25" s="52" t="s">
        <v>3</v>
      </c>
    </row>
    <row customHeight="1" ht="11.25">
      <c r="A26" s="52" t="s">
        <v>592</v>
      </c>
      <c r="B26" s="52" t="s">
        <v>227</v>
      </c>
      <c r="C26" s="52" t="s">
        <v>693</v>
      </c>
      <c r="D26" s="52" t="s">
        <v>694</v>
      </c>
      <c r="E26" s="52" t="s">
        <v>695</v>
      </c>
      <c r="F26" s="52" t="s">
        <v>696</v>
      </c>
      <c r="G26" s="52" t="s">
        <v>697</v>
      </c>
      <c r="H26" s="52" t="s">
        <v>598</v>
      </c>
      <c r="I26" s="52" t="s">
        <v>3</v>
      </c>
    </row>
    <row customHeight="1" ht="11.25">
      <c r="A27" s="52" t="s">
        <v>592</v>
      </c>
      <c r="B27" s="52" t="s">
        <v>227</v>
      </c>
      <c r="C27" s="52" t="s">
        <v>698</v>
      </c>
      <c r="D27" s="52" t="s">
        <v>699</v>
      </c>
      <c r="E27" s="52" t="s">
        <v>700</v>
      </c>
      <c r="F27" s="52" t="s">
        <v>701</v>
      </c>
      <c r="G27" s="52" t="s">
        <v>702</v>
      </c>
      <c r="H27" s="52" t="s">
        <v>598</v>
      </c>
      <c r="I27" s="52" t="s">
        <v>3</v>
      </c>
    </row>
    <row customHeight="1" ht="11.25">
      <c r="A28" s="52" t="s">
        <v>592</v>
      </c>
      <c r="B28" s="52" t="s">
        <v>227</v>
      </c>
      <c r="C28" s="52" t="s">
        <v>703</v>
      </c>
      <c r="D28" s="52" t="s">
        <v>704</v>
      </c>
      <c r="E28" s="52" t="s">
        <v>705</v>
      </c>
      <c r="F28" s="52" t="s">
        <v>239</v>
      </c>
      <c r="G28" s="52" t="s">
        <v>706</v>
      </c>
      <c r="H28" s="52" t="s">
        <v>598</v>
      </c>
      <c r="I28" s="52" t="s">
        <v>3</v>
      </c>
    </row>
    <row customHeight="1" ht="11.25">
      <c r="A29" s="52" t="s">
        <v>592</v>
      </c>
      <c r="B29" s="52" t="s">
        <v>227</v>
      </c>
      <c r="C29" s="52" t="s">
        <v>707</v>
      </c>
      <c r="D29" s="52" t="s">
        <v>708</v>
      </c>
      <c r="E29" s="52" t="s">
        <v>709</v>
      </c>
      <c r="F29" s="52" t="s">
        <v>710</v>
      </c>
      <c r="G29" s="52" t="s">
        <v>598</v>
      </c>
      <c r="H29" s="52" t="s">
        <v>598</v>
      </c>
      <c r="I29" s="52" t="s">
        <v>3</v>
      </c>
    </row>
    <row customHeight="1" ht="11.25">
      <c r="A30" s="52" t="s">
        <v>592</v>
      </c>
      <c r="B30" s="52" t="s">
        <v>227</v>
      </c>
      <c r="C30" s="52" t="s">
        <v>711</v>
      </c>
      <c r="D30" s="52" t="s">
        <v>712</v>
      </c>
      <c r="E30" s="52" t="s">
        <v>713</v>
      </c>
      <c r="F30" s="52" t="s">
        <v>714</v>
      </c>
      <c r="G30" s="52" t="s">
        <v>598</v>
      </c>
      <c r="H30" s="52" t="s">
        <v>598</v>
      </c>
      <c r="I30" s="52" t="s">
        <v>3</v>
      </c>
    </row>
    <row customHeight="1" ht="11.25">
      <c r="A31" s="52" t="s">
        <v>592</v>
      </c>
      <c r="B31" s="52" t="s">
        <v>227</v>
      </c>
      <c r="C31" s="52" t="s">
        <v>715</v>
      </c>
      <c r="D31" s="52" t="s">
        <v>716</v>
      </c>
      <c r="E31" s="52" t="s">
        <v>717</v>
      </c>
      <c r="F31" s="52" t="s">
        <v>602</v>
      </c>
      <c r="G31" s="52" t="s">
        <v>718</v>
      </c>
      <c r="H31" s="52" t="s">
        <v>598</v>
      </c>
      <c r="I31" s="52" t="s">
        <v>3</v>
      </c>
    </row>
    <row customHeight="1" ht="11.25">
      <c r="A32" s="52" t="s">
        <v>592</v>
      </c>
      <c r="B32" s="52" t="s">
        <v>227</v>
      </c>
      <c r="C32" s="52" t="s">
        <v>719</v>
      </c>
      <c r="D32" s="52" t="s">
        <v>720</v>
      </c>
      <c r="E32" s="52" t="s">
        <v>721</v>
      </c>
      <c r="F32" s="52" t="s">
        <v>722</v>
      </c>
      <c r="G32" s="52" t="s">
        <v>723</v>
      </c>
      <c r="H32" s="52" t="s">
        <v>598</v>
      </c>
      <c r="I32" s="52" t="s">
        <v>3</v>
      </c>
    </row>
    <row customHeight="1" ht="11.25">
      <c r="A33" s="52" t="s">
        <v>592</v>
      </c>
      <c r="B33" s="52" t="s">
        <v>227</v>
      </c>
      <c r="C33" s="52" t="s">
        <v>724</v>
      </c>
      <c r="D33" s="52" t="s">
        <v>725</v>
      </c>
      <c r="E33" s="52" t="s">
        <v>726</v>
      </c>
      <c r="F33" s="52" t="s">
        <v>727</v>
      </c>
      <c r="G33" s="52" t="s">
        <v>728</v>
      </c>
      <c r="H33" s="52" t="s">
        <v>598</v>
      </c>
      <c r="I33" s="52" t="s">
        <v>3</v>
      </c>
    </row>
    <row customHeight="1" ht="11.25">
      <c r="A34" s="52" t="s">
        <v>592</v>
      </c>
      <c r="B34" s="52" t="s">
        <v>227</v>
      </c>
      <c r="C34" s="52" t="s">
        <v>729</v>
      </c>
      <c r="D34" s="52" t="s">
        <v>730</v>
      </c>
      <c r="E34" s="52" t="s">
        <v>731</v>
      </c>
      <c r="F34" s="52" t="s">
        <v>675</v>
      </c>
      <c r="G34" s="52" t="s">
        <v>732</v>
      </c>
      <c r="H34" s="52" t="s">
        <v>598</v>
      </c>
      <c r="I34" s="52" t="s">
        <v>3</v>
      </c>
    </row>
    <row customHeight="1" ht="11.25">
      <c r="A35" s="52" t="s">
        <v>592</v>
      </c>
      <c r="B35" s="52" t="s">
        <v>227</v>
      </c>
      <c r="C35" s="52" t="s">
        <v>733</v>
      </c>
      <c r="D35" s="52" t="s">
        <v>734</v>
      </c>
      <c r="E35" s="52" t="s">
        <v>735</v>
      </c>
      <c r="F35" s="52" t="s">
        <v>736</v>
      </c>
      <c r="G35" s="52" t="s">
        <v>737</v>
      </c>
      <c r="H35" s="52" t="s">
        <v>598</v>
      </c>
      <c r="I35" s="52" t="s">
        <v>3</v>
      </c>
    </row>
    <row customHeight="1" ht="11.25">
      <c r="A36" s="52" t="s">
        <v>592</v>
      </c>
      <c r="B36" s="52" t="s">
        <v>227</v>
      </c>
      <c r="C36" s="52" t="s">
        <v>738</v>
      </c>
      <c r="D36" s="52" t="s">
        <v>739</v>
      </c>
      <c r="E36" s="52" t="s">
        <v>740</v>
      </c>
      <c r="F36" s="52" t="s">
        <v>616</v>
      </c>
      <c r="G36" s="52" t="s">
        <v>741</v>
      </c>
      <c r="H36" s="52" t="s">
        <v>598</v>
      </c>
      <c r="I36" s="52" t="s">
        <v>3</v>
      </c>
    </row>
    <row customHeight="1" ht="11.25">
      <c r="A37" s="52" t="s">
        <v>592</v>
      </c>
      <c r="B37" s="52" t="s">
        <v>227</v>
      </c>
      <c r="C37" s="52" t="s">
        <v>742</v>
      </c>
      <c r="D37" s="52" t="s">
        <v>743</v>
      </c>
      <c r="E37" s="52" t="s">
        <v>744</v>
      </c>
      <c r="F37" s="52" t="s">
        <v>745</v>
      </c>
      <c r="G37" s="52" t="s">
        <v>598</v>
      </c>
      <c r="H37" s="52" t="s">
        <v>598</v>
      </c>
      <c r="I37" s="52" t="s">
        <v>3</v>
      </c>
    </row>
    <row customHeight="1" ht="11.25">
      <c r="A38" s="52" t="s">
        <v>592</v>
      </c>
      <c r="B38" s="52" t="s">
        <v>227</v>
      </c>
      <c r="C38" s="52" t="s">
        <v>232</v>
      </c>
      <c r="D38" s="52" t="s">
        <v>234</v>
      </c>
      <c r="E38" s="52" t="s">
        <v>237</v>
      </c>
      <c r="F38" s="52" t="s">
        <v>239</v>
      </c>
      <c r="G38" s="52" t="s">
        <v>598</v>
      </c>
      <c r="H38" s="52" t="s">
        <v>598</v>
      </c>
      <c r="I38" s="52" t="s">
        <v>3</v>
      </c>
    </row>
    <row customHeight="1" ht="11.25">
      <c r="A39" s="52" t="s">
        <v>592</v>
      </c>
      <c r="B39" s="52" t="s">
        <v>227</v>
      </c>
      <c r="C39" s="52" t="s">
        <v>746</v>
      </c>
      <c r="D39" s="52" t="s">
        <v>747</v>
      </c>
      <c r="E39" s="52" t="s">
        <v>748</v>
      </c>
      <c r="F39" s="52" t="s">
        <v>749</v>
      </c>
      <c r="G39" s="52" t="s">
        <v>598</v>
      </c>
      <c r="H39" s="52" t="s">
        <v>598</v>
      </c>
      <c r="I39" s="52" t="s">
        <v>3</v>
      </c>
    </row>
    <row customHeight="1" ht="11.25">
      <c r="A40" s="52" t="s">
        <v>592</v>
      </c>
      <c r="B40" s="52" t="s">
        <v>227</v>
      </c>
      <c r="C40" s="52" t="s">
        <v>750</v>
      </c>
      <c r="D40" s="52" t="s">
        <v>751</v>
      </c>
      <c r="E40" s="52" t="s">
        <v>752</v>
      </c>
      <c r="F40" s="52" t="s">
        <v>239</v>
      </c>
      <c r="G40" s="52" t="s">
        <v>598</v>
      </c>
      <c r="H40" s="52" t="s">
        <v>598</v>
      </c>
      <c r="I40" s="52" t="s">
        <v>3</v>
      </c>
    </row>
    <row customHeight="1" ht="11.25">
      <c r="A41" s="52" t="s">
        <v>592</v>
      </c>
      <c r="B41" s="52" t="s">
        <v>227</v>
      </c>
      <c r="C41" s="52" t="s">
        <v>753</v>
      </c>
      <c r="D41" s="52" t="s">
        <v>754</v>
      </c>
      <c r="E41" s="52" t="s">
        <v>755</v>
      </c>
      <c r="F41" s="52" t="s">
        <v>749</v>
      </c>
      <c r="G41" s="52" t="s">
        <v>598</v>
      </c>
      <c r="H41" s="52" t="s">
        <v>598</v>
      </c>
      <c r="I41" s="52" t="s">
        <v>3</v>
      </c>
    </row>
    <row customHeight="1" ht="11.25">
      <c r="A42" s="52" t="s">
        <v>592</v>
      </c>
      <c r="B42" s="52" t="s">
        <v>227</v>
      </c>
      <c r="C42" s="52" t="s">
        <v>756</v>
      </c>
      <c r="D42" s="52" t="s">
        <v>757</v>
      </c>
      <c r="E42" s="52" t="s">
        <v>758</v>
      </c>
      <c r="F42" s="52" t="s">
        <v>759</v>
      </c>
      <c r="G42" s="52" t="s">
        <v>760</v>
      </c>
      <c r="H42" s="52" t="s">
        <v>598</v>
      </c>
      <c r="I42" s="52" t="s">
        <v>3</v>
      </c>
    </row>
    <row customHeight="1" ht="11.25">
      <c r="A43" s="52" t="s">
        <v>592</v>
      </c>
      <c r="B43" s="52" t="s">
        <v>227</v>
      </c>
      <c r="C43" s="52" t="s">
        <v>761</v>
      </c>
      <c r="D43" s="52" t="s">
        <v>762</v>
      </c>
      <c r="E43" s="52" t="s">
        <v>763</v>
      </c>
      <c r="F43" s="52" t="s">
        <v>675</v>
      </c>
      <c r="G43" s="52" t="s">
        <v>598</v>
      </c>
      <c r="H43" s="52" t="s">
        <v>598</v>
      </c>
      <c r="I43" s="52" t="s">
        <v>3</v>
      </c>
    </row>
    <row customHeight="1" ht="11.25">
      <c r="A44" s="52" t="s">
        <v>592</v>
      </c>
      <c r="B44" s="52" t="s">
        <v>227</v>
      </c>
      <c r="C44" s="52" t="s">
        <v>764</v>
      </c>
      <c r="D44" s="52" t="s">
        <v>765</v>
      </c>
      <c r="E44" s="52" t="s">
        <v>766</v>
      </c>
      <c r="F44" s="52" t="s">
        <v>239</v>
      </c>
      <c r="G44" s="52" t="s">
        <v>598</v>
      </c>
      <c r="H44" s="52" t="s">
        <v>598</v>
      </c>
      <c r="I44" s="52" t="s">
        <v>3</v>
      </c>
    </row>
    <row customHeight="1" ht="11.25">
      <c r="A45" s="52" t="s">
        <v>592</v>
      </c>
      <c r="B45" s="52" t="s">
        <v>227</v>
      </c>
      <c r="C45" s="52" t="s">
        <v>767</v>
      </c>
      <c r="D45" s="52" t="s">
        <v>768</v>
      </c>
      <c r="E45" s="52" t="s">
        <v>769</v>
      </c>
      <c r="F45" s="52" t="s">
        <v>239</v>
      </c>
      <c r="G45" s="52" t="s">
        <v>598</v>
      </c>
      <c r="H45" s="52" t="s">
        <v>598</v>
      </c>
      <c r="I45" s="52" t="s">
        <v>3</v>
      </c>
    </row>
    <row customHeight="1" ht="11.25">
      <c r="A46" s="52" t="s">
        <v>592</v>
      </c>
      <c r="B46" s="52" t="s">
        <v>227</v>
      </c>
      <c r="C46" s="52" t="s">
        <v>770</v>
      </c>
      <c r="D46" s="52" t="s">
        <v>771</v>
      </c>
      <c r="E46" s="52" t="s">
        <v>772</v>
      </c>
      <c r="F46" s="52" t="s">
        <v>602</v>
      </c>
      <c r="G46" s="52" t="s">
        <v>773</v>
      </c>
      <c r="H46" s="52" t="s">
        <v>598</v>
      </c>
      <c r="I46" s="52" t="s">
        <v>3</v>
      </c>
    </row>
    <row customHeight="1" ht="11.25">
      <c r="A47" s="52" t="s">
        <v>592</v>
      </c>
      <c r="B47" s="52" t="s">
        <v>227</v>
      </c>
      <c r="C47" s="52" t="s">
        <v>774</v>
      </c>
      <c r="D47" s="52" t="s">
        <v>775</v>
      </c>
      <c r="E47" s="52" t="s">
        <v>776</v>
      </c>
      <c r="F47" s="52" t="s">
        <v>606</v>
      </c>
      <c r="G47" s="52" t="s">
        <v>598</v>
      </c>
      <c r="H47" s="52" t="s">
        <v>598</v>
      </c>
      <c r="I47" s="52" t="s">
        <v>3</v>
      </c>
    </row>
    <row customHeight="1" ht="11.25">
      <c r="A48" s="52" t="s">
        <v>592</v>
      </c>
      <c r="B48" s="52" t="s">
        <v>227</v>
      </c>
      <c r="C48" s="52" t="s">
        <v>777</v>
      </c>
      <c r="D48" s="52" t="s">
        <v>778</v>
      </c>
      <c r="E48" s="52" t="s">
        <v>779</v>
      </c>
      <c r="F48" s="52" t="s">
        <v>780</v>
      </c>
      <c r="G48" s="52" t="s">
        <v>598</v>
      </c>
      <c r="H48" s="52" t="s">
        <v>598</v>
      </c>
      <c r="I48" s="52" t="s">
        <v>3</v>
      </c>
    </row>
    <row customHeight="1" ht="11.25">
      <c r="A49" s="52" t="s">
        <v>592</v>
      </c>
      <c r="B49" s="52" t="s">
        <v>227</v>
      </c>
      <c r="C49" s="52" t="s">
        <v>781</v>
      </c>
      <c r="D49" s="52" t="s">
        <v>782</v>
      </c>
      <c r="E49" s="52" t="s">
        <v>783</v>
      </c>
      <c r="F49" s="52" t="s">
        <v>621</v>
      </c>
      <c r="G49" s="52" t="s">
        <v>598</v>
      </c>
      <c r="H49" s="52" t="s">
        <v>598</v>
      </c>
      <c r="I49" s="52" t="s">
        <v>3</v>
      </c>
    </row>
    <row customHeight="1" ht="11.25">
      <c r="A50" s="52" t="s">
        <v>592</v>
      </c>
      <c r="B50" s="52" t="s">
        <v>227</v>
      </c>
      <c r="C50" s="52" t="s">
        <v>784</v>
      </c>
      <c r="D50" s="52" t="s">
        <v>785</v>
      </c>
      <c r="E50" s="52" t="s">
        <v>786</v>
      </c>
      <c r="F50" s="52" t="s">
        <v>780</v>
      </c>
      <c r="G50" s="52" t="s">
        <v>598</v>
      </c>
      <c r="H50" s="52" t="s">
        <v>598</v>
      </c>
      <c r="I50" s="52" t="s">
        <v>3</v>
      </c>
    </row>
    <row customHeight="1" ht="11.25">
      <c r="A51" s="52" t="s">
        <v>592</v>
      </c>
      <c r="B51" s="52" t="s">
        <v>227</v>
      </c>
      <c r="C51" s="52" t="s">
        <v>787</v>
      </c>
      <c r="D51" s="52" t="s">
        <v>788</v>
      </c>
      <c r="E51" s="52" t="s">
        <v>789</v>
      </c>
      <c r="F51" s="52" t="s">
        <v>714</v>
      </c>
      <c r="G51" s="52" t="s">
        <v>790</v>
      </c>
      <c r="H51" s="52" t="s">
        <v>598</v>
      </c>
      <c r="I51" s="52" t="s">
        <v>3</v>
      </c>
    </row>
    <row customHeight="1" ht="11.25">
      <c r="A52" s="52" t="s">
        <v>592</v>
      </c>
      <c r="B52" s="52" t="s">
        <v>227</v>
      </c>
      <c r="C52" s="52" t="s">
        <v>791</v>
      </c>
      <c r="D52" s="52" t="s">
        <v>792</v>
      </c>
      <c r="E52" s="52" t="s">
        <v>793</v>
      </c>
      <c r="F52" s="52" t="s">
        <v>794</v>
      </c>
      <c r="G52" s="52" t="s">
        <v>598</v>
      </c>
      <c r="H52" s="52" t="s">
        <v>598</v>
      </c>
      <c r="I52" s="52" t="s">
        <v>3</v>
      </c>
    </row>
    <row customHeight="1" ht="11.25">
      <c r="A53" s="52" t="s">
        <v>592</v>
      </c>
      <c r="B53" s="52" t="s">
        <v>227</v>
      </c>
      <c r="C53" s="52" t="s">
        <v>795</v>
      </c>
      <c r="D53" s="52" t="s">
        <v>796</v>
      </c>
      <c r="E53" s="52" t="s">
        <v>797</v>
      </c>
      <c r="F53" s="52" t="s">
        <v>611</v>
      </c>
      <c r="G53" s="52" t="s">
        <v>798</v>
      </c>
      <c r="H53" s="52" t="s">
        <v>598</v>
      </c>
      <c r="I53" s="52" t="s">
        <v>3</v>
      </c>
    </row>
    <row customHeight="1" ht="11.25">
      <c r="A54" s="52" t="s">
        <v>592</v>
      </c>
      <c r="B54" s="52" t="s">
        <v>227</v>
      </c>
      <c r="C54" s="52" t="s">
        <v>799</v>
      </c>
      <c r="D54" s="52" t="s">
        <v>800</v>
      </c>
      <c r="E54" s="52" t="s">
        <v>801</v>
      </c>
      <c r="F54" s="52" t="s">
        <v>722</v>
      </c>
      <c r="G54" s="52" t="s">
        <v>598</v>
      </c>
      <c r="H54" s="52" t="s">
        <v>598</v>
      </c>
      <c r="I54" s="52" t="s">
        <v>3</v>
      </c>
    </row>
    <row customHeight="1" ht="11.25">
      <c r="A55" s="52" t="s">
        <v>592</v>
      </c>
      <c r="B55" s="52" t="s">
        <v>227</v>
      </c>
      <c r="C55" s="52" t="s">
        <v>802</v>
      </c>
      <c r="D55" s="52" t="s">
        <v>803</v>
      </c>
      <c r="E55" s="52" t="s">
        <v>804</v>
      </c>
      <c r="F55" s="52" t="s">
        <v>611</v>
      </c>
      <c r="G55" s="52" t="s">
        <v>598</v>
      </c>
      <c r="H55" s="52" t="s">
        <v>598</v>
      </c>
      <c r="I55" s="52" t="s">
        <v>3</v>
      </c>
    </row>
    <row customHeight="1" ht="11.25">
      <c r="A56" s="52" t="s">
        <v>592</v>
      </c>
      <c r="B56" s="52" t="s">
        <v>227</v>
      </c>
      <c r="C56" s="52" t="s">
        <v>805</v>
      </c>
      <c r="D56" s="52" t="s">
        <v>806</v>
      </c>
      <c r="E56" s="52" t="s">
        <v>807</v>
      </c>
      <c r="F56" s="52" t="s">
        <v>808</v>
      </c>
      <c r="G56" s="52" t="s">
        <v>809</v>
      </c>
      <c r="H56" s="52" t="s">
        <v>598</v>
      </c>
      <c r="I56" s="52" t="s">
        <v>3</v>
      </c>
    </row>
    <row customHeight="1" ht="11.25">
      <c r="A57" s="52" t="s">
        <v>592</v>
      </c>
      <c r="B57" s="52" t="s">
        <v>227</v>
      </c>
      <c r="C57" s="52" t="s">
        <v>810</v>
      </c>
      <c r="D57" s="52" t="s">
        <v>811</v>
      </c>
      <c r="E57" s="52" t="s">
        <v>812</v>
      </c>
      <c r="F57" s="52" t="s">
        <v>813</v>
      </c>
      <c r="G57" s="52" t="s">
        <v>598</v>
      </c>
      <c r="H57" s="52" t="s">
        <v>598</v>
      </c>
      <c r="I57" s="52" t="s">
        <v>3</v>
      </c>
    </row>
    <row customHeight="1" ht="11.25">
      <c r="A58" s="52" t="s">
        <v>592</v>
      </c>
      <c r="B58" s="52" t="s">
        <v>227</v>
      </c>
      <c r="C58" s="52" t="s">
        <v>814</v>
      </c>
      <c r="D58" s="52" t="s">
        <v>815</v>
      </c>
      <c r="E58" s="52" t="s">
        <v>816</v>
      </c>
      <c r="F58" s="52" t="s">
        <v>817</v>
      </c>
      <c r="G58" s="52" t="s">
        <v>818</v>
      </c>
      <c r="H58" s="52" t="s">
        <v>598</v>
      </c>
      <c r="I58" s="52" t="s">
        <v>3</v>
      </c>
    </row>
    <row customHeight="1" ht="11.25">
      <c r="A59" s="52" t="s">
        <v>592</v>
      </c>
      <c r="B59" s="52" t="s">
        <v>227</v>
      </c>
      <c r="C59" s="52" t="s">
        <v>819</v>
      </c>
      <c r="D59" s="52" t="s">
        <v>820</v>
      </c>
      <c r="E59" s="52" t="s">
        <v>821</v>
      </c>
      <c r="F59" s="52" t="s">
        <v>822</v>
      </c>
      <c r="G59" s="52" t="s">
        <v>823</v>
      </c>
      <c r="H59" s="52" t="s">
        <v>598</v>
      </c>
      <c r="I59" s="52" t="s">
        <v>3</v>
      </c>
    </row>
    <row customHeight="1" ht="11.25">
      <c r="A60" s="52" t="s">
        <v>592</v>
      </c>
      <c r="B60" s="52" t="s">
        <v>227</v>
      </c>
      <c r="C60" s="52" t="s">
        <v>824</v>
      </c>
      <c r="D60" s="52" t="s">
        <v>825</v>
      </c>
      <c r="E60" s="52" t="s">
        <v>826</v>
      </c>
      <c r="F60" s="52" t="s">
        <v>239</v>
      </c>
      <c r="G60" s="52" t="s">
        <v>598</v>
      </c>
      <c r="H60" s="52" t="s">
        <v>598</v>
      </c>
      <c r="I60" s="52" t="s">
        <v>3</v>
      </c>
    </row>
    <row customHeight="1" ht="11.25">
      <c r="A61" s="52" t="s">
        <v>592</v>
      </c>
      <c r="B61" s="52" t="s">
        <v>227</v>
      </c>
      <c r="C61" s="52" t="s">
        <v>827</v>
      </c>
      <c r="D61" s="52" t="s">
        <v>828</v>
      </c>
      <c r="E61" s="52" t="s">
        <v>829</v>
      </c>
      <c r="F61" s="52" t="s">
        <v>616</v>
      </c>
      <c r="G61" s="52" t="s">
        <v>830</v>
      </c>
      <c r="H61" s="52" t="s">
        <v>598</v>
      </c>
      <c r="I61" s="52" t="s">
        <v>3</v>
      </c>
    </row>
    <row customHeight="1" ht="11.25">
      <c r="A62" s="52" t="s">
        <v>592</v>
      </c>
      <c r="B62" s="52" t="s">
        <v>227</v>
      </c>
      <c r="C62" s="52" t="s">
        <v>831</v>
      </c>
      <c r="D62" s="52" t="s">
        <v>832</v>
      </c>
      <c r="E62" s="52" t="s">
        <v>833</v>
      </c>
      <c r="F62" s="52" t="s">
        <v>834</v>
      </c>
      <c r="G62" s="52" t="s">
        <v>835</v>
      </c>
      <c r="H62" s="52" t="s">
        <v>598</v>
      </c>
      <c r="I62" s="52" t="s">
        <v>3</v>
      </c>
    </row>
    <row customHeight="1" ht="11.25">
      <c r="A63" s="52" t="s">
        <v>592</v>
      </c>
      <c r="B63" s="52" t="s">
        <v>227</v>
      </c>
      <c r="C63" s="52" t="s">
        <v>836</v>
      </c>
      <c r="D63" s="52" t="s">
        <v>837</v>
      </c>
      <c r="E63" s="52" t="s">
        <v>838</v>
      </c>
      <c r="F63" s="52" t="s">
        <v>745</v>
      </c>
      <c r="G63" s="52" t="s">
        <v>839</v>
      </c>
      <c r="H63" s="52" t="s">
        <v>598</v>
      </c>
      <c r="I63" s="52" t="s">
        <v>3</v>
      </c>
    </row>
    <row customHeight="1" ht="11.25">
      <c r="A64" s="52" t="s">
        <v>592</v>
      </c>
      <c r="B64" s="52" t="s">
        <v>227</v>
      </c>
      <c r="C64" s="52" t="s">
        <v>840</v>
      </c>
      <c r="D64" s="52" t="s">
        <v>841</v>
      </c>
      <c r="E64" s="52" t="s">
        <v>842</v>
      </c>
      <c r="F64" s="52" t="s">
        <v>639</v>
      </c>
      <c r="G64" s="52" t="s">
        <v>598</v>
      </c>
      <c r="H64" s="52" t="s">
        <v>598</v>
      </c>
      <c r="I64" s="52" t="s">
        <v>3</v>
      </c>
    </row>
    <row customHeight="1" ht="11.25">
      <c r="A65" s="52" t="s">
        <v>592</v>
      </c>
      <c r="B65" s="52" t="s">
        <v>227</v>
      </c>
      <c r="C65" s="52" t="s">
        <v>843</v>
      </c>
      <c r="D65" s="52" t="s">
        <v>844</v>
      </c>
      <c r="E65" s="52" t="s">
        <v>845</v>
      </c>
      <c r="F65" s="52" t="s">
        <v>639</v>
      </c>
      <c r="G65" s="52" t="s">
        <v>846</v>
      </c>
      <c r="H65" s="52" t="s">
        <v>598</v>
      </c>
      <c r="I65" s="52" t="s">
        <v>3</v>
      </c>
    </row>
    <row customHeight="1" ht="11.25">
      <c r="A66" s="52" t="s">
        <v>592</v>
      </c>
      <c r="B66" s="52" t="s">
        <v>227</v>
      </c>
      <c r="C66" s="52" t="s">
        <v>847</v>
      </c>
      <c r="D66" s="52" t="s">
        <v>848</v>
      </c>
      <c r="E66" s="52" t="s">
        <v>849</v>
      </c>
      <c r="F66" s="52" t="s">
        <v>850</v>
      </c>
      <c r="G66" s="52" t="s">
        <v>598</v>
      </c>
      <c r="H66" s="52" t="s">
        <v>598</v>
      </c>
      <c r="I66" s="52" t="s">
        <v>3</v>
      </c>
    </row>
    <row customHeight="1" ht="11.25">
      <c r="A67" s="52" t="s">
        <v>592</v>
      </c>
      <c r="B67" s="52" t="s">
        <v>227</v>
      </c>
      <c r="C67" s="52" t="s">
        <v>851</v>
      </c>
      <c r="D67" s="52" t="s">
        <v>852</v>
      </c>
      <c r="E67" s="52" t="s">
        <v>853</v>
      </c>
      <c r="F67" s="52" t="s">
        <v>639</v>
      </c>
      <c r="G67" s="52" t="s">
        <v>854</v>
      </c>
      <c r="H67" s="52" t="s">
        <v>598</v>
      </c>
      <c r="I67" s="52" t="s">
        <v>3</v>
      </c>
    </row>
    <row customHeight="1" ht="11.25">
      <c r="A68" s="52" t="s">
        <v>592</v>
      </c>
      <c r="B68" s="52" t="s">
        <v>227</v>
      </c>
      <c r="C68" s="52" t="s">
        <v>855</v>
      </c>
      <c r="D68" s="52" t="s">
        <v>856</v>
      </c>
      <c r="E68" s="52" t="s">
        <v>857</v>
      </c>
      <c r="F68" s="52" t="s">
        <v>239</v>
      </c>
      <c r="G68" s="52" t="s">
        <v>858</v>
      </c>
      <c r="H68" s="52" t="s">
        <v>598</v>
      </c>
      <c r="I68" s="52" t="s">
        <v>3</v>
      </c>
    </row>
    <row customHeight="1" ht="11.25">
      <c r="A69" s="52" t="s">
        <v>592</v>
      </c>
      <c r="B69" s="52" t="s">
        <v>227</v>
      </c>
      <c r="C69" s="52" t="s">
        <v>859</v>
      </c>
      <c r="D69" s="52" t="s">
        <v>860</v>
      </c>
      <c r="E69" s="52" t="s">
        <v>861</v>
      </c>
      <c r="F69" s="52" t="s">
        <v>710</v>
      </c>
      <c r="G69" s="52" t="s">
        <v>598</v>
      </c>
      <c r="H69" s="52" t="s">
        <v>598</v>
      </c>
      <c r="I69" s="52" t="s">
        <v>3</v>
      </c>
    </row>
    <row customHeight="1" ht="11.25">
      <c r="A70" s="52" t="s">
        <v>592</v>
      </c>
      <c r="B70" s="52" t="s">
        <v>227</v>
      </c>
      <c r="C70" s="52" t="s">
        <v>862</v>
      </c>
      <c r="D70" s="52" t="s">
        <v>863</v>
      </c>
      <c r="E70" s="52" t="s">
        <v>864</v>
      </c>
      <c r="F70" s="52" t="s">
        <v>850</v>
      </c>
      <c r="G70" s="52" t="s">
        <v>598</v>
      </c>
      <c r="H70" s="52" t="s">
        <v>598</v>
      </c>
      <c r="I70" s="52" t="s">
        <v>3</v>
      </c>
    </row>
    <row customHeight="1" ht="11.25">
      <c r="A71" s="52" t="s">
        <v>592</v>
      </c>
      <c r="B71" s="52" t="s">
        <v>227</v>
      </c>
      <c r="C71" s="52" t="s">
        <v>865</v>
      </c>
      <c r="D71" s="52" t="s">
        <v>866</v>
      </c>
      <c r="E71" s="52" t="s">
        <v>867</v>
      </c>
      <c r="F71" s="52" t="s">
        <v>868</v>
      </c>
      <c r="G71" s="52" t="s">
        <v>869</v>
      </c>
      <c r="H71" s="52" t="s">
        <v>598</v>
      </c>
      <c r="I71" s="52" t="s">
        <v>3</v>
      </c>
    </row>
    <row customHeight="1" ht="11.25">
      <c r="A72" s="52" t="s">
        <v>592</v>
      </c>
      <c r="B72" s="52" t="s">
        <v>227</v>
      </c>
      <c r="C72" s="52" t="s">
        <v>870</v>
      </c>
      <c r="D72" s="52" t="s">
        <v>871</v>
      </c>
      <c r="E72" s="52" t="s">
        <v>872</v>
      </c>
      <c r="F72" s="52" t="s">
        <v>850</v>
      </c>
      <c r="G72" s="52" t="s">
        <v>873</v>
      </c>
      <c r="H72" s="52" t="s">
        <v>598</v>
      </c>
      <c r="I72" s="52" t="s">
        <v>3</v>
      </c>
    </row>
    <row customHeight="1" ht="11.25">
      <c r="A73" s="52" t="s">
        <v>592</v>
      </c>
      <c r="B73" s="52" t="s">
        <v>227</v>
      </c>
      <c r="C73" s="52" t="s">
        <v>874</v>
      </c>
      <c r="D73" s="52" t="s">
        <v>875</v>
      </c>
      <c r="E73" s="52" t="s">
        <v>876</v>
      </c>
      <c r="F73" s="52" t="s">
        <v>654</v>
      </c>
      <c r="G73" s="52" t="s">
        <v>877</v>
      </c>
      <c r="H73" s="52" t="s">
        <v>598</v>
      </c>
      <c r="I73" s="52" t="s">
        <v>3</v>
      </c>
    </row>
    <row customHeight="1" ht="11.25">
      <c r="A74" s="52" t="s">
        <v>592</v>
      </c>
      <c r="B74" s="52" t="s">
        <v>227</v>
      </c>
      <c r="C74" s="52" t="s">
        <v>878</v>
      </c>
      <c r="D74" s="52" t="s">
        <v>879</v>
      </c>
      <c r="E74" s="52" t="s">
        <v>880</v>
      </c>
      <c r="F74" s="52" t="s">
        <v>606</v>
      </c>
      <c r="G74" s="52" t="s">
        <v>881</v>
      </c>
      <c r="H74" s="52" t="s">
        <v>598</v>
      </c>
      <c r="I74" s="52" t="s">
        <v>3</v>
      </c>
    </row>
    <row customHeight="1" ht="11.25">
      <c r="A75" s="52" t="s">
        <v>592</v>
      </c>
      <c r="B75" s="52" t="s">
        <v>227</v>
      </c>
      <c r="C75" s="52" t="s">
        <v>882</v>
      </c>
      <c r="D75" s="52" t="s">
        <v>883</v>
      </c>
      <c r="E75" s="52" t="s">
        <v>884</v>
      </c>
      <c r="F75" s="52" t="s">
        <v>639</v>
      </c>
      <c r="G75" s="52" t="s">
        <v>885</v>
      </c>
      <c r="H75" s="52" t="s">
        <v>598</v>
      </c>
      <c r="I75" s="52" t="s">
        <v>3</v>
      </c>
    </row>
    <row customHeight="1" ht="11.25">
      <c r="A76" s="52" t="s">
        <v>592</v>
      </c>
      <c r="B76" s="52" t="s">
        <v>227</v>
      </c>
      <c r="C76" s="52" t="s">
        <v>886</v>
      </c>
      <c r="D76" s="52" t="s">
        <v>887</v>
      </c>
      <c r="E76" s="52" t="s">
        <v>888</v>
      </c>
      <c r="F76" s="52" t="s">
        <v>822</v>
      </c>
      <c r="G76" s="52" t="s">
        <v>889</v>
      </c>
      <c r="H76" s="52" t="s">
        <v>598</v>
      </c>
      <c r="I76" s="52" t="s">
        <v>3</v>
      </c>
    </row>
    <row customHeight="1" ht="11.25">
      <c r="A77" s="52" t="s">
        <v>592</v>
      </c>
      <c r="B77" s="52" t="s">
        <v>227</v>
      </c>
      <c r="C77" s="52" t="s">
        <v>890</v>
      </c>
      <c r="D77" s="52" t="s">
        <v>891</v>
      </c>
      <c r="E77" s="52" t="s">
        <v>892</v>
      </c>
      <c r="F77" s="52" t="s">
        <v>893</v>
      </c>
      <c r="G77" s="52" t="s">
        <v>598</v>
      </c>
      <c r="H77" s="52" t="s">
        <v>598</v>
      </c>
      <c r="I77" s="52" t="s">
        <v>3</v>
      </c>
    </row>
    <row customHeight="1" ht="11.25">
      <c r="A78" s="52" t="s">
        <v>592</v>
      </c>
      <c r="B78" s="52" t="s">
        <v>227</v>
      </c>
      <c r="C78" s="52" t="s">
        <v>894</v>
      </c>
      <c r="D78" s="52" t="s">
        <v>895</v>
      </c>
      <c r="E78" s="52" t="s">
        <v>896</v>
      </c>
      <c r="F78" s="52" t="s">
        <v>239</v>
      </c>
      <c r="G78" s="52" t="s">
        <v>598</v>
      </c>
      <c r="H78" s="52" t="s">
        <v>598</v>
      </c>
      <c r="I78" s="52" t="s">
        <v>3</v>
      </c>
    </row>
    <row customHeight="1" ht="11.25">
      <c r="A79" s="52" t="s">
        <v>592</v>
      </c>
      <c r="B79" s="52" t="s">
        <v>227</v>
      </c>
      <c r="C79" s="52" t="s">
        <v>897</v>
      </c>
      <c r="D79" s="52" t="s">
        <v>898</v>
      </c>
      <c r="E79" s="52" t="s">
        <v>899</v>
      </c>
      <c r="F79" s="52" t="s">
        <v>900</v>
      </c>
      <c r="G79" s="52" t="s">
        <v>598</v>
      </c>
      <c r="H79" s="52" t="s">
        <v>598</v>
      </c>
      <c r="I79" s="52" t="s">
        <v>3</v>
      </c>
    </row>
    <row customHeight="1" ht="11.25">
      <c r="A80" s="52" t="s">
        <v>592</v>
      </c>
      <c r="B80" s="52" t="s">
        <v>227</v>
      </c>
      <c r="C80" s="52" t="s">
        <v>901</v>
      </c>
      <c r="D80" s="52" t="s">
        <v>902</v>
      </c>
      <c r="E80" s="52" t="s">
        <v>903</v>
      </c>
      <c r="F80" s="52" t="s">
        <v>813</v>
      </c>
      <c r="G80" s="52" t="s">
        <v>904</v>
      </c>
      <c r="H80" s="52" t="s">
        <v>598</v>
      </c>
      <c r="I80" s="52" t="s">
        <v>3</v>
      </c>
    </row>
    <row customHeight="1" ht="11.25">
      <c r="A81" s="52" t="s">
        <v>592</v>
      </c>
      <c r="B81" s="52" t="s">
        <v>227</v>
      </c>
      <c r="C81" s="52" t="s">
        <v>905</v>
      </c>
      <c r="D81" s="52" t="s">
        <v>906</v>
      </c>
      <c r="E81" s="52" t="s">
        <v>907</v>
      </c>
      <c r="F81" s="52" t="s">
        <v>714</v>
      </c>
      <c r="G81" s="52" t="s">
        <v>908</v>
      </c>
      <c r="H81" s="52" t="s">
        <v>598</v>
      </c>
      <c r="I81" s="52" t="s">
        <v>3</v>
      </c>
    </row>
    <row customHeight="1" ht="11.25">
      <c r="A82" s="52" t="s">
        <v>592</v>
      </c>
      <c r="B82" s="52" t="s">
        <v>227</v>
      </c>
      <c r="C82" s="52" t="s">
        <v>909</v>
      </c>
      <c r="D82" s="52" t="s">
        <v>910</v>
      </c>
      <c r="E82" s="52" t="s">
        <v>911</v>
      </c>
      <c r="F82" s="52" t="s">
        <v>912</v>
      </c>
      <c r="G82" s="52" t="s">
        <v>913</v>
      </c>
      <c r="H82" s="52" t="s">
        <v>598</v>
      </c>
      <c r="I82" s="52" t="s">
        <v>3</v>
      </c>
    </row>
    <row customHeight="1" ht="11.25">
      <c r="A83" s="52" t="s">
        <v>592</v>
      </c>
      <c r="B83" s="52" t="s">
        <v>227</v>
      </c>
      <c r="C83" s="52" t="s">
        <v>914</v>
      </c>
      <c r="D83" s="52" t="s">
        <v>915</v>
      </c>
      <c r="E83" s="52" t="s">
        <v>916</v>
      </c>
      <c r="F83" s="52" t="s">
        <v>745</v>
      </c>
      <c r="G83" s="52" t="s">
        <v>917</v>
      </c>
      <c r="H83" s="52" t="s">
        <v>598</v>
      </c>
      <c r="I83" s="52" t="s">
        <v>3</v>
      </c>
    </row>
    <row customHeight="1" ht="11.25">
      <c r="A84" s="52" t="s">
        <v>592</v>
      </c>
      <c r="B84" s="52" t="s">
        <v>227</v>
      </c>
      <c r="C84" s="52" t="s">
        <v>918</v>
      </c>
      <c r="D84" s="52" t="s">
        <v>919</v>
      </c>
      <c r="E84" s="52" t="s">
        <v>920</v>
      </c>
      <c r="F84" s="52" t="s">
        <v>722</v>
      </c>
      <c r="G84" s="52" t="s">
        <v>598</v>
      </c>
      <c r="H84" s="52" t="s">
        <v>598</v>
      </c>
      <c r="I84" s="52" t="s">
        <v>3</v>
      </c>
    </row>
    <row customHeight="1" ht="11.25">
      <c r="A85" s="52" t="s">
        <v>592</v>
      </c>
      <c r="B85" s="52" t="s">
        <v>227</v>
      </c>
      <c r="C85" s="52" t="s">
        <v>921</v>
      </c>
      <c r="D85" s="52" t="s">
        <v>922</v>
      </c>
      <c r="E85" s="52" t="s">
        <v>923</v>
      </c>
      <c r="F85" s="52" t="s">
        <v>639</v>
      </c>
      <c r="G85" s="52" t="s">
        <v>924</v>
      </c>
      <c r="H85" s="52" t="s">
        <v>598</v>
      </c>
      <c r="I85" s="52" t="s">
        <v>3</v>
      </c>
    </row>
    <row customHeight="1" ht="11.25">
      <c r="A86" s="52" t="s">
        <v>592</v>
      </c>
      <c r="B86" s="52" t="s">
        <v>227</v>
      </c>
      <c r="C86" s="52" t="s">
        <v>925</v>
      </c>
      <c r="D86" s="52" t="s">
        <v>926</v>
      </c>
      <c r="E86" s="52" t="s">
        <v>927</v>
      </c>
      <c r="F86" s="52" t="s">
        <v>727</v>
      </c>
      <c r="G86" s="52" t="s">
        <v>928</v>
      </c>
      <c r="H86" s="52" t="s">
        <v>598</v>
      </c>
      <c r="I86" s="52" t="s">
        <v>3</v>
      </c>
    </row>
    <row customHeight="1" ht="11.25">
      <c r="A87" s="52" t="s">
        <v>592</v>
      </c>
      <c r="B87" s="52" t="s">
        <v>227</v>
      </c>
      <c r="C87" s="52" t="s">
        <v>929</v>
      </c>
      <c r="D87" s="52" t="s">
        <v>930</v>
      </c>
      <c r="E87" s="52" t="s">
        <v>931</v>
      </c>
      <c r="F87" s="52" t="s">
        <v>639</v>
      </c>
      <c r="G87" s="52" t="s">
        <v>598</v>
      </c>
      <c r="H87" s="52" t="s">
        <v>598</v>
      </c>
      <c r="I87" s="52" t="s">
        <v>3</v>
      </c>
    </row>
    <row customHeight="1" ht="11.25">
      <c r="A88" s="52" t="s">
        <v>592</v>
      </c>
      <c r="B88" s="52" t="s">
        <v>227</v>
      </c>
      <c r="C88" s="52" t="s">
        <v>932</v>
      </c>
      <c r="D88" s="52" t="s">
        <v>933</v>
      </c>
      <c r="E88" s="52" t="s">
        <v>934</v>
      </c>
      <c r="F88" s="52" t="s">
        <v>639</v>
      </c>
      <c r="G88" s="52" t="s">
        <v>935</v>
      </c>
      <c r="H88" s="52" t="s">
        <v>598</v>
      </c>
      <c r="I88" s="52" t="s">
        <v>3</v>
      </c>
    </row>
    <row customHeight="1" ht="11.25">
      <c r="A89" s="52" t="s">
        <v>592</v>
      </c>
      <c r="B89" s="52" t="s">
        <v>227</v>
      </c>
      <c r="C89" s="52" t="s">
        <v>936</v>
      </c>
      <c r="D89" s="52" t="s">
        <v>933</v>
      </c>
      <c r="E89" s="52" t="s">
        <v>934</v>
      </c>
      <c r="F89" s="52" t="s">
        <v>616</v>
      </c>
      <c r="G89" s="52" t="s">
        <v>598</v>
      </c>
      <c r="H89" s="52" t="s">
        <v>598</v>
      </c>
      <c r="I89" s="52" t="s">
        <v>3</v>
      </c>
    </row>
    <row customHeight="1" ht="11.25">
      <c r="A90" s="52" t="s">
        <v>592</v>
      </c>
      <c r="B90" s="52" t="s">
        <v>227</v>
      </c>
      <c r="C90" s="52" t="s">
        <v>937</v>
      </c>
      <c r="D90" s="52" t="s">
        <v>938</v>
      </c>
      <c r="E90" s="52" t="s">
        <v>939</v>
      </c>
      <c r="F90" s="52" t="s">
        <v>639</v>
      </c>
      <c r="G90" s="52" t="s">
        <v>598</v>
      </c>
      <c r="H90" s="52" t="s">
        <v>598</v>
      </c>
      <c r="I90" s="52" t="s">
        <v>3</v>
      </c>
    </row>
    <row customHeight="1" ht="11.25">
      <c r="A91" s="52" t="s">
        <v>592</v>
      </c>
      <c r="B91" s="52" t="s">
        <v>227</v>
      </c>
      <c r="C91" s="52" t="s">
        <v>940</v>
      </c>
      <c r="D91" s="52" t="s">
        <v>941</v>
      </c>
      <c r="E91" s="52" t="s">
        <v>942</v>
      </c>
      <c r="F91" s="52" t="s">
        <v>639</v>
      </c>
      <c r="G91" s="52" t="s">
        <v>943</v>
      </c>
      <c r="H91" s="52" t="s">
        <v>598</v>
      </c>
      <c r="I91" s="52" t="s">
        <v>3</v>
      </c>
    </row>
    <row customHeight="1" ht="11.25">
      <c r="A92" s="52" t="s">
        <v>592</v>
      </c>
      <c r="B92" s="52" t="s">
        <v>227</v>
      </c>
      <c r="C92" s="52" t="s">
        <v>944</v>
      </c>
      <c r="D92" s="52" t="s">
        <v>945</v>
      </c>
      <c r="E92" s="52" t="s">
        <v>946</v>
      </c>
      <c r="F92" s="52" t="s">
        <v>639</v>
      </c>
      <c r="G92" s="52" t="s">
        <v>598</v>
      </c>
      <c r="H92" s="52" t="s">
        <v>598</v>
      </c>
      <c r="I92" s="52" t="s">
        <v>3</v>
      </c>
    </row>
    <row customHeight="1" ht="11.25">
      <c r="A93" s="52" t="s">
        <v>592</v>
      </c>
      <c r="B93" s="52" t="s">
        <v>227</v>
      </c>
      <c r="C93" s="52" t="s">
        <v>947</v>
      </c>
      <c r="D93" s="52" t="s">
        <v>948</v>
      </c>
      <c r="E93" s="52" t="s">
        <v>949</v>
      </c>
      <c r="F93" s="52" t="s">
        <v>950</v>
      </c>
      <c r="G93" s="52" t="s">
        <v>951</v>
      </c>
      <c r="H93" s="52" t="s">
        <v>598</v>
      </c>
      <c r="I93" s="52" t="s">
        <v>3</v>
      </c>
    </row>
    <row customHeight="1" ht="11.25">
      <c r="A94" s="52" t="s">
        <v>592</v>
      </c>
      <c r="B94" s="52" t="s">
        <v>227</v>
      </c>
      <c r="C94" s="52" t="s">
        <v>952</v>
      </c>
      <c r="D94" s="52" t="s">
        <v>953</v>
      </c>
      <c r="E94" s="52" t="s">
        <v>954</v>
      </c>
      <c r="F94" s="52" t="s">
        <v>955</v>
      </c>
      <c r="G94" s="52" t="s">
        <v>956</v>
      </c>
      <c r="H94" s="52" t="s">
        <v>598</v>
      </c>
      <c r="I94" s="52" t="s">
        <v>3</v>
      </c>
    </row>
    <row customHeight="1" ht="11.25">
      <c r="A95" s="52" t="s">
        <v>592</v>
      </c>
      <c r="B95" s="52" t="s">
        <v>227</v>
      </c>
      <c r="C95" s="52" t="s">
        <v>957</v>
      </c>
      <c r="D95" s="52" t="s">
        <v>958</v>
      </c>
      <c r="E95" s="52" t="s">
        <v>959</v>
      </c>
      <c r="F95" s="52" t="s">
        <v>745</v>
      </c>
      <c r="G95" s="52" t="s">
        <v>960</v>
      </c>
      <c r="H95" s="52" t="s">
        <v>598</v>
      </c>
      <c r="I95" s="52" t="s">
        <v>3</v>
      </c>
    </row>
    <row customHeight="1" ht="11.25">
      <c r="A96" s="52" t="s">
        <v>592</v>
      </c>
      <c r="B96" s="52" t="s">
        <v>227</v>
      </c>
      <c r="C96" s="52" t="s">
        <v>961</v>
      </c>
      <c r="D96" s="52" t="s">
        <v>962</v>
      </c>
      <c r="E96" s="52" t="s">
        <v>963</v>
      </c>
      <c r="F96" s="52" t="s">
        <v>639</v>
      </c>
      <c r="G96" s="52" t="s">
        <v>964</v>
      </c>
      <c r="H96" s="52" t="s">
        <v>598</v>
      </c>
      <c r="I96" s="52" t="s">
        <v>3</v>
      </c>
    </row>
    <row customHeight="1" ht="11.25">
      <c r="A97" s="52" t="s">
        <v>592</v>
      </c>
      <c r="B97" s="52" t="s">
        <v>227</v>
      </c>
      <c r="C97" s="52" t="s">
        <v>965</v>
      </c>
      <c r="D97" s="52" t="s">
        <v>966</v>
      </c>
      <c r="E97" s="52" t="s">
        <v>967</v>
      </c>
      <c r="F97" s="52" t="s">
        <v>639</v>
      </c>
      <c r="G97" s="52" t="s">
        <v>968</v>
      </c>
      <c r="H97" s="52" t="s">
        <v>598</v>
      </c>
      <c r="I97" s="52" t="s">
        <v>3</v>
      </c>
    </row>
    <row customHeight="1" ht="11.25">
      <c r="A98" s="52" t="s">
        <v>592</v>
      </c>
      <c r="B98" s="52" t="s">
        <v>227</v>
      </c>
      <c r="C98" s="52" t="s">
        <v>969</v>
      </c>
      <c r="D98" s="52" t="s">
        <v>970</v>
      </c>
      <c r="E98" s="52" t="s">
        <v>971</v>
      </c>
      <c r="F98" s="52" t="s">
        <v>813</v>
      </c>
      <c r="G98" s="52" t="s">
        <v>598</v>
      </c>
      <c r="H98" s="52" t="s">
        <v>598</v>
      </c>
      <c r="I98" s="52" t="s">
        <v>3</v>
      </c>
    </row>
    <row customHeight="1" ht="11.25">
      <c r="A99" s="52" t="s">
        <v>592</v>
      </c>
      <c r="B99" s="52" t="s">
        <v>227</v>
      </c>
      <c r="C99" s="52" t="s">
        <v>972</v>
      </c>
      <c r="D99" s="52" t="s">
        <v>973</v>
      </c>
      <c r="E99" s="52" t="s">
        <v>974</v>
      </c>
      <c r="F99" s="52" t="s">
        <v>975</v>
      </c>
      <c r="G99" s="52" t="s">
        <v>976</v>
      </c>
      <c r="H99" s="52" t="s">
        <v>598</v>
      </c>
      <c r="I99" s="52" t="s">
        <v>3</v>
      </c>
    </row>
    <row customHeight="1" ht="11.25">
      <c r="A100" s="52" t="s">
        <v>592</v>
      </c>
      <c r="B100" s="52" t="s">
        <v>227</v>
      </c>
      <c r="C100" s="52" t="s">
        <v>977</v>
      </c>
      <c r="D100" s="52" t="s">
        <v>978</v>
      </c>
      <c r="E100" s="52" t="s">
        <v>979</v>
      </c>
      <c r="F100" s="52" t="s">
        <v>639</v>
      </c>
      <c r="G100" s="52" t="s">
        <v>980</v>
      </c>
      <c r="H100" s="52" t="s">
        <v>598</v>
      </c>
      <c r="I100" s="52" t="s">
        <v>3</v>
      </c>
    </row>
    <row customHeight="1" ht="11.25">
      <c r="A101" s="52" t="s">
        <v>592</v>
      </c>
      <c r="B101" s="52" t="s">
        <v>227</v>
      </c>
      <c r="C101" s="52" t="s">
        <v>981</v>
      </c>
      <c r="D101" s="52" t="s">
        <v>982</v>
      </c>
      <c r="E101" s="52" t="s">
        <v>983</v>
      </c>
      <c r="F101" s="52" t="s">
        <v>639</v>
      </c>
      <c r="G101" s="52" t="s">
        <v>984</v>
      </c>
      <c r="H101" s="52" t="s">
        <v>598</v>
      </c>
      <c r="I101" s="52" t="s">
        <v>3</v>
      </c>
    </row>
    <row customHeight="1" ht="11.25">
      <c r="A102" s="52" t="s">
        <v>592</v>
      </c>
      <c r="B102" s="52" t="s">
        <v>227</v>
      </c>
      <c r="C102" s="52" t="s">
        <v>985</v>
      </c>
      <c r="D102" s="52" t="s">
        <v>986</v>
      </c>
      <c r="E102" s="52" t="s">
        <v>987</v>
      </c>
      <c r="F102" s="52" t="s">
        <v>639</v>
      </c>
      <c r="G102" s="52" t="s">
        <v>988</v>
      </c>
      <c r="H102" s="52" t="s">
        <v>598</v>
      </c>
      <c r="I102" s="52" t="s">
        <v>3</v>
      </c>
    </row>
    <row customHeight="1" ht="11.25">
      <c r="A103" s="52" t="s">
        <v>592</v>
      </c>
      <c r="B103" s="52" t="s">
        <v>227</v>
      </c>
      <c r="C103" s="52" t="s">
        <v>989</v>
      </c>
      <c r="D103" s="52" t="s">
        <v>990</v>
      </c>
      <c r="E103" s="52" t="s">
        <v>991</v>
      </c>
      <c r="F103" s="52" t="s">
        <v>745</v>
      </c>
      <c r="G103" s="52" t="s">
        <v>992</v>
      </c>
      <c r="H103" s="52" t="s">
        <v>598</v>
      </c>
      <c r="I103" s="52" t="s">
        <v>3</v>
      </c>
    </row>
    <row customHeight="1" ht="11.25">
      <c r="A104" s="52" t="s">
        <v>592</v>
      </c>
      <c r="B104" s="52" t="s">
        <v>227</v>
      </c>
      <c r="C104" s="52" t="s">
        <v>993</v>
      </c>
      <c r="D104" s="52" t="s">
        <v>994</v>
      </c>
      <c r="E104" s="52" t="s">
        <v>995</v>
      </c>
      <c r="F104" s="52" t="s">
        <v>996</v>
      </c>
      <c r="G104" s="52" t="s">
        <v>997</v>
      </c>
      <c r="H104" s="52" t="s">
        <v>598</v>
      </c>
      <c r="I104" s="52" t="s">
        <v>3</v>
      </c>
    </row>
    <row customHeight="1" ht="11.25">
      <c r="A105" s="52" t="s">
        <v>592</v>
      </c>
      <c r="B105" s="52" t="s">
        <v>227</v>
      </c>
      <c r="C105" s="52" t="s">
        <v>998</v>
      </c>
      <c r="D105" s="52" t="s">
        <v>999</v>
      </c>
      <c r="E105" s="52" t="s">
        <v>1000</v>
      </c>
      <c r="F105" s="52" t="s">
        <v>602</v>
      </c>
      <c r="G105" s="52" t="s">
        <v>1001</v>
      </c>
      <c r="H105" s="52" t="s">
        <v>598</v>
      </c>
      <c r="I105" s="52" t="s">
        <v>3</v>
      </c>
    </row>
    <row customHeight="1" ht="11.25">
      <c r="A106" s="52" t="s">
        <v>592</v>
      </c>
      <c r="B106" s="52" t="s">
        <v>227</v>
      </c>
      <c r="C106" s="52" t="s">
        <v>1002</v>
      </c>
      <c r="D106" s="52" t="s">
        <v>1003</v>
      </c>
      <c r="E106" s="52" t="s">
        <v>1004</v>
      </c>
      <c r="F106" s="52" t="s">
        <v>606</v>
      </c>
      <c r="G106" s="52" t="s">
        <v>1005</v>
      </c>
      <c r="H106" s="52" t="s">
        <v>598</v>
      </c>
      <c r="I106" s="52" t="s">
        <v>3</v>
      </c>
    </row>
    <row customHeight="1" ht="11.25">
      <c r="A107" s="52" t="s">
        <v>592</v>
      </c>
      <c r="B107" s="52" t="s">
        <v>227</v>
      </c>
      <c r="C107" s="52" t="s">
        <v>1006</v>
      </c>
      <c r="D107" s="52" t="s">
        <v>1007</v>
      </c>
      <c r="E107" s="52" t="s">
        <v>1008</v>
      </c>
      <c r="F107" s="52" t="s">
        <v>1009</v>
      </c>
      <c r="G107" s="52" t="s">
        <v>1010</v>
      </c>
      <c r="H107" s="52" t="s">
        <v>598</v>
      </c>
      <c r="I107" s="52" t="s">
        <v>3</v>
      </c>
    </row>
    <row customHeight="1" ht="11.25">
      <c r="A108" s="52" t="s">
        <v>592</v>
      </c>
      <c r="B108" s="52" t="s">
        <v>227</v>
      </c>
      <c r="C108" s="52" t="s">
        <v>1011</v>
      </c>
      <c r="D108" s="52" t="s">
        <v>1012</v>
      </c>
      <c r="E108" s="52" t="s">
        <v>1013</v>
      </c>
      <c r="F108" s="52" t="s">
        <v>654</v>
      </c>
      <c r="G108" s="52" t="s">
        <v>598</v>
      </c>
      <c r="H108" s="52" t="s">
        <v>598</v>
      </c>
      <c r="I108" s="52" t="s">
        <v>3</v>
      </c>
    </row>
    <row customHeight="1" ht="11.25">
      <c r="A109" s="52" t="s">
        <v>592</v>
      </c>
      <c r="B109" s="52" t="s">
        <v>227</v>
      </c>
      <c r="C109" s="52" t="s">
        <v>1014</v>
      </c>
      <c r="D109" s="52" t="s">
        <v>1015</v>
      </c>
      <c r="E109" s="52" t="s">
        <v>1016</v>
      </c>
      <c r="F109" s="52" t="s">
        <v>850</v>
      </c>
      <c r="G109" s="52" t="s">
        <v>1017</v>
      </c>
      <c r="H109" s="52" t="s">
        <v>598</v>
      </c>
      <c r="I109" s="52" t="s">
        <v>3</v>
      </c>
    </row>
    <row customHeight="1" ht="11.25">
      <c r="A110" s="52" t="s">
        <v>592</v>
      </c>
      <c r="B110" s="52" t="s">
        <v>227</v>
      </c>
      <c r="C110" s="52" t="s">
        <v>1018</v>
      </c>
      <c r="D110" s="52" t="s">
        <v>1019</v>
      </c>
      <c r="E110" s="52" t="s">
        <v>1020</v>
      </c>
      <c r="F110" s="52" t="s">
        <v>606</v>
      </c>
      <c r="G110" s="52" t="s">
        <v>598</v>
      </c>
      <c r="H110" s="52" t="s">
        <v>598</v>
      </c>
      <c r="I110" s="52" t="s">
        <v>3</v>
      </c>
    </row>
    <row customHeight="1" ht="11.25">
      <c r="A111" s="52" t="s">
        <v>592</v>
      </c>
      <c r="B111" s="52" t="s">
        <v>227</v>
      </c>
      <c r="C111" s="52" t="s">
        <v>1021</v>
      </c>
      <c r="D111" s="52" t="s">
        <v>1022</v>
      </c>
      <c r="E111" s="52" t="s">
        <v>1023</v>
      </c>
      <c r="F111" s="52" t="s">
        <v>1009</v>
      </c>
      <c r="G111" s="52" t="s">
        <v>598</v>
      </c>
      <c r="H111" s="52" t="s">
        <v>598</v>
      </c>
      <c r="I111" s="52" t="s">
        <v>3</v>
      </c>
    </row>
    <row customHeight="1" ht="11.25">
      <c r="A112" s="52" t="s">
        <v>592</v>
      </c>
      <c r="B112" s="52" t="s">
        <v>227</v>
      </c>
      <c r="C112" s="52" t="s">
        <v>1024</v>
      </c>
      <c r="D112" s="52" t="s">
        <v>1025</v>
      </c>
      <c r="E112" s="52" t="s">
        <v>1026</v>
      </c>
      <c r="F112" s="52" t="s">
        <v>1027</v>
      </c>
      <c r="G112" s="52" t="s">
        <v>1028</v>
      </c>
      <c r="H112" s="52" t="s">
        <v>598</v>
      </c>
      <c r="I112" s="52" t="s">
        <v>3</v>
      </c>
    </row>
    <row customHeight="1" ht="11.25">
      <c r="A113" s="52" t="s">
        <v>592</v>
      </c>
      <c r="B113" s="52" t="s">
        <v>227</v>
      </c>
      <c r="C113" s="52" t="s">
        <v>1029</v>
      </c>
      <c r="D113" s="52" t="s">
        <v>1030</v>
      </c>
      <c r="E113" s="52" t="s">
        <v>1031</v>
      </c>
      <c r="F113" s="52" t="s">
        <v>822</v>
      </c>
      <c r="G113" s="52" t="s">
        <v>1032</v>
      </c>
      <c r="H113" s="52" t="s">
        <v>598</v>
      </c>
      <c r="I113" s="52" t="s">
        <v>3</v>
      </c>
    </row>
    <row customHeight="1" ht="11.25">
      <c r="A114" s="52" t="s">
        <v>592</v>
      </c>
      <c r="B114" s="52" t="s">
        <v>227</v>
      </c>
      <c r="C114" s="52" t="s">
        <v>1033</v>
      </c>
      <c r="D114" s="52" t="s">
        <v>1034</v>
      </c>
      <c r="E114" s="52" t="s">
        <v>1035</v>
      </c>
      <c r="F114" s="52" t="s">
        <v>611</v>
      </c>
      <c r="G114" s="52" t="s">
        <v>1036</v>
      </c>
      <c r="H114" s="52" t="s">
        <v>598</v>
      </c>
      <c r="I114" s="52" t="s">
        <v>3</v>
      </c>
    </row>
    <row customHeight="1" ht="11.25">
      <c r="A115" s="52" t="s">
        <v>592</v>
      </c>
      <c r="B115" s="52" t="s">
        <v>227</v>
      </c>
      <c r="C115" s="52" t="s">
        <v>1037</v>
      </c>
      <c r="D115" s="52" t="s">
        <v>1038</v>
      </c>
      <c r="E115" s="52" t="s">
        <v>1039</v>
      </c>
      <c r="F115" s="52" t="s">
        <v>639</v>
      </c>
      <c r="G115" s="52" t="s">
        <v>968</v>
      </c>
      <c r="H115" s="52" t="s">
        <v>598</v>
      </c>
      <c r="I115" s="52" t="s">
        <v>3</v>
      </c>
    </row>
    <row customHeight="1" ht="11.25">
      <c r="A116" s="52" t="s">
        <v>592</v>
      </c>
      <c r="B116" s="52" t="s">
        <v>227</v>
      </c>
      <c r="C116" s="52" t="s">
        <v>1040</v>
      </c>
      <c r="D116" s="52" t="s">
        <v>1041</v>
      </c>
      <c r="E116" s="52" t="s">
        <v>1042</v>
      </c>
      <c r="F116" s="52" t="s">
        <v>639</v>
      </c>
      <c r="G116" s="52" t="s">
        <v>1043</v>
      </c>
      <c r="H116" s="52" t="s">
        <v>598</v>
      </c>
      <c r="I116" s="52" t="s">
        <v>3</v>
      </c>
    </row>
    <row customHeight="1" ht="11.25">
      <c r="A117" s="52" t="s">
        <v>592</v>
      </c>
      <c r="B117" s="52" t="s">
        <v>227</v>
      </c>
      <c r="C117" s="52" t="s">
        <v>1044</v>
      </c>
      <c r="D117" s="52" t="s">
        <v>1045</v>
      </c>
      <c r="E117" s="52" t="s">
        <v>1046</v>
      </c>
      <c r="F117" s="52" t="s">
        <v>621</v>
      </c>
      <c r="G117" s="52" t="s">
        <v>598</v>
      </c>
      <c r="H117" s="52" t="s">
        <v>598</v>
      </c>
      <c r="I117" s="52" t="s">
        <v>3</v>
      </c>
    </row>
    <row customHeight="1" ht="11.25">
      <c r="A118" s="52" t="s">
        <v>592</v>
      </c>
      <c r="B118" s="52" t="s">
        <v>227</v>
      </c>
      <c r="C118" s="52" t="s">
        <v>1047</v>
      </c>
      <c r="D118" s="52" t="s">
        <v>1048</v>
      </c>
      <c r="E118" s="52" t="s">
        <v>1049</v>
      </c>
      <c r="F118" s="52" t="s">
        <v>639</v>
      </c>
      <c r="G118" s="52" t="s">
        <v>1050</v>
      </c>
      <c r="H118" s="52" t="s">
        <v>598</v>
      </c>
      <c r="I118" s="52" t="s">
        <v>3</v>
      </c>
    </row>
    <row customHeight="1" ht="11.25">
      <c r="A119" s="52" t="s">
        <v>592</v>
      </c>
      <c r="B119" s="52" t="s">
        <v>227</v>
      </c>
      <c r="C119" s="52" t="s">
        <v>1051</v>
      </c>
      <c r="D119" s="52" t="s">
        <v>1052</v>
      </c>
      <c r="E119" s="52" t="s">
        <v>1053</v>
      </c>
      <c r="F119" s="52" t="s">
        <v>675</v>
      </c>
      <c r="G119" s="52" t="s">
        <v>1054</v>
      </c>
      <c r="H119" s="52" t="s">
        <v>598</v>
      </c>
      <c r="I119" s="52" t="s">
        <v>3</v>
      </c>
    </row>
    <row customHeight="1" ht="11.25">
      <c r="A120" s="52" t="s">
        <v>592</v>
      </c>
      <c r="B120" s="52" t="s">
        <v>227</v>
      </c>
      <c r="C120" s="52" t="s">
        <v>1055</v>
      </c>
      <c r="D120" s="52" t="s">
        <v>1056</v>
      </c>
      <c r="E120" s="52" t="s">
        <v>1057</v>
      </c>
      <c r="F120" s="52" t="s">
        <v>1058</v>
      </c>
      <c r="G120" s="52" t="s">
        <v>1059</v>
      </c>
      <c r="H120" s="52" t="s">
        <v>598</v>
      </c>
      <c r="I120" s="52" t="s">
        <v>3</v>
      </c>
    </row>
    <row customHeight="1" ht="11.25">
      <c r="A121" s="52" t="s">
        <v>592</v>
      </c>
      <c r="B121" s="52" t="s">
        <v>227</v>
      </c>
      <c r="C121" s="52" t="s">
        <v>1060</v>
      </c>
      <c r="D121" s="52" t="s">
        <v>1061</v>
      </c>
      <c r="E121" s="52" t="s">
        <v>1062</v>
      </c>
      <c r="F121" s="52" t="s">
        <v>639</v>
      </c>
      <c r="G121" s="52" t="s">
        <v>598</v>
      </c>
      <c r="H121" s="52" t="s">
        <v>598</v>
      </c>
      <c r="I121" s="52" t="s">
        <v>3</v>
      </c>
    </row>
    <row customHeight="1" ht="11.25">
      <c r="A122" s="52" t="s">
        <v>592</v>
      </c>
      <c r="B122" s="52" t="s">
        <v>227</v>
      </c>
      <c r="C122" s="52" t="s">
        <v>1063</v>
      </c>
      <c r="D122" s="52" t="s">
        <v>1064</v>
      </c>
      <c r="E122" s="52" t="s">
        <v>1065</v>
      </c>
      <c r="F122" s="52" t="s">
        <v>759</v>
      </c>
      <c r="G122" s="52" t="s">
        <v>598</v>
      </c>
      <c r="H122" s="52" t="s">
        <v>598</v>
      </c>
      <c r="I122" s="52" t="s">
        <v>3</v>
      </c>
    </row>
    <row customHeight="1" ht="11.25">
      <c r="A123" s="52" t="s">
        <v>592</v>
      </c>
      <c r="B123" s="52" t="s">
        <v>227</v>
      </c>
      <c r="C123" s="52" t="s">
        <v>1066</v>
      </c>
      <c r="D123" s="52" t="s">
        <v>1067</v>
      </c>
      <c r="E123" s="52" t="s">
        <v>1068</v>
      </c>
      <c r="F123" s="52" t="s">
        <v>1069</v>
      </c>
      <c r="G123" s="52" t="s">
        <v>1070</v>
      </c>
      <c r="H123" s="52" t="s">
        <v>598</v>
      </c>
      <c r="I123" s="52" t="s">
        <v>3</v>
      </c>
    </row>
    <row customHeight="1" ht="11.25">
      <c r="A124" s="52" t="s">
        <v>592</v>
      </c>
      <c r="B124" s="52" t="s">
        <v>227</v>
      </c>
      <c r="C124" s="52" t="s">
        <v>1071</v>
      </c>
      <c r="D124" s="52" t="s">
        <v>1067</v>
      </c>
      <c r="E124" s="52" t="s">
        <v>1068</v>
      </c>
      <c r="F124" s="52" t="s">
        <v>1072</v>
      </c>
      <c r="G124" s="52" t="s">
        <v>1070</v>
      </c>
      <c r="H124" s="52" t="s">
        <v>598</v>
      </c>
      <c r="I124" s="52" t="s">
        <v>3</v>
      </c>
    </row>
    <row customHeight="1" ht="11.25">
      <c r="A125" s="52" t="s">
        <v>592</v>
      </c>
      <c r="B125" s="52" t="s">
        <v>227</v>
      </c>
      <c r="C125" s="52" t="s">
        <v>1073</v>
      </c>
      <c r="D125" s="52" t="s">
        <v>1067</v>
      </c>
      <c r="E125" s="52" t="s">
        <v>1068</v>
      </c>
      <c r="F125" s="52" t="s">
        <v>1074</v>
      </c>
      <c r="G125" s="52" t="s">
        <v>598</v>
      </c>
      <c r="H125" s="52" t="s">
        <v>598</v>
      </c>
      <c r="I125" s="52" t="s">
        <v>3</v>
      </c>
    </row>
    <row customHeight="1" ht="11.25">
      <c r="A126" s="52" t="s">
        <v>592</v>
      </c>
      <c r="B126" s="52" t="s">
        <v>227</v>
      </c>
      <c r="C126" s="52" t="s">
        <v>1075</v>
      </c>
      <c r="D126" s="52" t="s">
        <v>1076</v>
      </c>
      <c r="E126" s="52" t="s">
        <v>1077</v>
      </c>
      <c r="F126" s="52" t="s">
        <v>1078</v>
      </c>
      <c r="G126" s="52" t="s">
        <v>598</v>
      </c>
      <c r="H126" s="52" t="s">
        <v>598</v>
      </c>
      <c r="I126" s="52" t="s">
        <v>3</v>
      </c>
    </row>
    <row customHeight="1" ht="11.25">
      <c r="A127" s="52" t="s">
        <v>592</v>
      </c>
      <c r="B127" s="52" t="s">
        <v>227</v>
      </c>
      <c r="C127" s="52" t="s">
        <v>1079</v>
      </c>
      <c r="D127" s="52" t="s">
        <v>1080</v>
      </c>
      <c r="E127" s="52" t="s">
        <v>1081</v>
      </c>
      <c r="F127" s="52" t="s">
        <v>1082</v>
      </c>
      <c r="G127" s="52" t="s">
        <v>598</v>
      </c>
      <c r="H127" s="52" t="s">
        <v>598</v>
      </c>
      <c r="I127" s="52" t="s">
        <v>3</v>
      </c>
    </row>
    <row customHeight="1" ht="11.25">
      <c r="A128" s="52" t="s">
        <v>592</v>
      </c>
      <c r="B128" s="52" t="s">
        <v>227</v>
      </c>
      <c r="C128" s="52" t="s">
        <v>1083</v>
      </c>
      <c r="D128" s="52" t="s">
        <v>1084</v>
      </c>
      <c r="E128" s="52" t="s">
        <v>1085</v>
      </c>
      <c r="F128" s="52" t="s">
        <v>602</v>
      </c>
      <c r="G128" s="52" t="s">
        <v>598</v>
      </c>
      <c r="H128" s="52" t="s">
        <v>598</v>
      </c>
      <c r="I128" s="52" t="s">
        <v>3</v>
      </c>
    </row>
    <row customHeight="1" ht="11.25">
      <c r="A129" s="52" t="s">
        <v>592</v>
      </c>
      <c r="B129" s="52" t="s">
        <v>227</v>
      </c>
      <c r="C129" s="52" t="s">
        <v>1086</v>
      </c>
      <c r="D129" s="52" t="s">
        <v>1087</v>
      </c>
      <c r="E129" s="52" t="s">
        <v>1088</v>
      </c>
      <c r="F129" s="52" t="s">
        <v>808</v>
      </c>
      <c r="G129" s="52" t="s">
        <v>1089</v>
      </c>
      <c r="H129" s="52" t="s">
        <v>598</v>
      </c>
      <c r="I129" s="52" t="s">
        <v>3</v>
      </c>
    </row>
    <row customHeight="1" ht="11.25">
      <c r="A130" s="52" t="s">
        <v>592</v>
      </c>
      <c r="B130" s="52" t="s">
        <v>227</v>
      </c>
      <c r="C130" s="52" t="s">
        <v>1090</v>
      </c>
      <c r="D130" s="52" t="s">
        <v>1091</v>
      </c>
      <c r="E130" s="52" t="s">
        <v>1092</v>
      </c>
      <c r="F130" s="52" t="s">
        <v>675</v>
      </c>
      <c r="G130" s="52" t="s">
        <v>598</v>
      </c>
      <c r="H130" s="52" t="s">
        <v>598</v>
      </c>
      <c r="I130" s="52" t="s">
        <v>3</v>
      </c>
    </row>
    <row customHeight="1" ht="11.25">
      <c r="A131" s="52" t="s">
        <v>592</v>
      </c>
      <c r="B131" s="52" t="s">
        <v>227</v>
      </c>
      <c r="C131" s="52" t="s">
        <v>1093</v>
      </c>
      <c r="D131" s="52" t="s">
        <v>1094</v>
      </c>
      <c r="E131" s="52" t="s">
        <v>1095</v>
      </c>
      <c r="F131" s="52" t="s">
        <v>1096</v>
      </c>
      <c r="G131" s="52" t="s">
        <v>598</v>
      </c>
      <c r="H131" s="52" t="s">
        <v>598</v>
      </c>
      <c r="I131" s="52" t="s">
        <v>3</v>
      </c>
    </row>
    <row customHeight="1" ht="11.25">
      <c r="A132" s="52" t="s">
        <v>592</v>
      </c>
      <c r="B132" s="52" t="s">
        <v>227</v>
      </c>
      <c r="C132" s="52" t="s">
        <v>1097</v>
      </c>
      <c r="D132" s="52" t="s">
        <v>1098</v>
      </c>
      <c r="E132" s="52" t="s">
        <v>1099</v>
      </c>
      <c r="F132" s="52" t="s">
        <v>759</v>
      </c>
      <c r="G132" s="52" t="s">
        <v>598</v>
      </c>
      <c r="H132" s="52" t="s">
        <v>598</v>
      </c>
      <c r="I132" s="52" t="s">
        <v>3</v>
      </c>
    </row>
    <row customHeight="1" ht="11.25">
      <c r="A133" s="52" t="s">
        <v>592</v>
      </c>
      <c r="B133" s="52" t="s">
        <v>227</v>
      </c>
      <c r="C133" s="52" t="s">
        <v>593</v>
      </c>
      <c r="D133" s="52" t="s">
        <v>594</v>
      </c>
      <c r="E133" s="52" t="s">
        <v>595</v>
      </c>
      <c r="F133" s="52" t="s">
        <v>596</v>
      </c>
      <c r="G133" s="52" t="s">
        <v>597</v>
      </c>
      <c r="H133" s="52" t="s">
        <v>598</v>
      </c>
      <c r="I133" s="52" t="s">
        <v>1100</v>
      </c>
    </row>
    <row customHeight="1" ht="11.25">
      <c r="A134" s="52" t="s">
        <v>592</v>
      </c>
      <c r="B134" s="52" t="s">
        <v>227</v>
      </c>
      <c r="C134" s="52" t="s">
        <v>613</v>
      </c>
      <c r="D134" s="52" t="s">
        <v>614</v>
      </c>
      <c r="E134" s="52" t="s">
        <v>615</v>
      </c>
      <c r="F134" s="52" t="s">
        <v>616</v>
      </c>
      <c r="G134" s="52" t="s">
        <v>617</v>
      </c>
      <c r="H134" s="52" t="s">
        <v>598</v>
      </c>
      <c r="I134" s="52" t="s">
        <v>1100</v>
      </c>
    </row>
    <row customHeight="1" ht="11.25">
      <c r="A135" s="52" t="s">
        <v>592</v>
      </c>
      <c r="B135" s="52" t="s">
        <v>227</v>
      </c>
      <c r="C135" s="52" t="s">
        <v>1101</v>
      </c>
      <c r="D135" s="52" t="s">
        <v>1102</v>
      </c>
      <c r="E135" s="52" t="s">
        <v>1103</v>
      </c>
      <c r="F135" s="52" t="s">
        <v>639</v>
      </c>
      <c r="G135" s="52" t="s">
        <v>1104</v>
      </c>
      <c r="H135" s="52" t="s">
        <v>598</v>
      </c>
      <c r="I135" s="52" t="s">
        <v>1100</v>
      </c>
    </row>
    <row customHeight="1" ht="11.25">
      <c r="A136" s="52" t="s">
        <v>592</v>
      </c>
      <c r="B136" s="52" t="s">
        <v>227</v>
      </c>
      <c r="C136" s="52" t="s">
        <v>618</v>
      </c>
      <c r="D136" s="52" t="s">
        <v>619</v>
      </c>
      <c r="E136" s="52" t="s">
        <v>620</v>
      </c>
      <c r="F136" s="52" t="s">
        <v>621</v>
      </c>
      <c r="G136" s="52" t="s">
        <v>622</v>
      </c>
      <c r="H136" s="52" t="s">
        <v>598</v>
      </c>
      <c r="I136" s="52" t="s">
        <v>1100</v>
      </c>
    </row>
    <row customHeight="1" ht="11.25">
      <c r="A137" s="52" t="s">
        <v>592</v>
      </c>
      <c r="B137" s="52" t="s">
        <v>227</v>
      </c>
      <c r="C137" s="52" t="s">
        <v>628</v>
      </c>
      <c r="D137" s="52" t="s">
        <v>629</v>
      </c>
      <c r="E137" s="52" t="s">
        <v>630</v>
      </c>
      <c r="F137" s="52" t="s">
        <v>631</v>
      </c>
      <c r="G137" s="52" t="s">
        <v>598</v>
      </c>
      <c r="H137" s="52" t="s">
        <v>598</v>
      </c>
      <c r="I137" s="52" t="s">
        <v>1100</v>
      </c>
    </row>
    <row customHeight="1" ht="11.25">
      <c r="A138" s="52" t="s">
        <v>592</v>
      </c>
      <c r="B138" s="52" t="s">
        <v>227</v>
      </c>
      <c r="C138" s="52" t="s">
        <v>636</v>
      </c>
      <c r="D138" s="52" t="s">
        <v>637</v>
      </c>
      <c r="E138" s="52" t="s">
        <v>638</v>
      </c>
      <c r="F138" s="52" t="s">
        <v>639</v>
      </c>
      <c r="G138" s="52" t="s">
        <v>640</v>
      </c>
      <c r="H138" s="52" t="s">
        <v>598</v>
      </c>
      <c r="I138" s="52" t="s">
        <v>1100</v>
      </c>
    </row>
    <row customHeight="1" ht="11.25">
      <c r="A139" s="52" t="s">
        <v>592</v>
      </c>
      <c r="B139" s="52" t="s">
        <v>227</v>
      </c>
      <c r="C139" s="52" t="s">
        <v>1105</v>
      </c>
      <c r="D139" s="52" t="s">
        <v>1106</v>
      </c>
      <c r="E139" s="52" t="s">
        <v>1107</v>
      </c>
      <c r="F139" s="52" t="s">
        <v>1108</v>
      </c>
      <c r="G139" s="52" t="s">
        <v>1109</v>
      </c>
      <c r="H139" s="52" t="s">
        <v>598</v>
      </c>
      <c r="I139" s="52" t="s">
        <v>1100</v>
      </c>
    </row>
    <row customHeight="1" ht="11.25">
      <c r="A140" s="52" t="s">
        <v>592</v>
      </c>
      <c r="B140" s="52" t="s">
        <v>227</v>
      </c>
      <c r="C140" s="52" t="s">
        <v>651</v>
      </c>
      <c r="D140" s="52" t="s">
        <v>652</v>
      </c>
      <c r="E140" s="52" t="s">
        <v>653</v>
      </c>
      <c r="F140" s="52" t="s">
        <v>654</v>
      </c>
      <c r="G140" s="52" t="s">
        <v>598</v>
      </c>
      <c r="H140" s="52" t="s">
        <v>598</v>
      </c>
      <c r="I140" s="52" t="s">
        <v>1100</v>
      </c>
    </row>
    <row customHeight="1" ht="11.25">
      <c r="A141" s="52" t="s">
        <v>592</v>
      </c>
      <c r="B141" s="52" t="s">
        <v>227</v>
      </c>
      <c r="C141" s="52" t="s">
        <v>660</v>
      </c>
      <c r="D141" s="52" t="s">
        <v>661</v>
      </c>
      <c r="E141" s="52" t="s">
        <v>662</v>
      </c>
      <c r="F141" s="52" t="s">
        <v>658</v>
      </c>
      <c r="G141" s="52" t="s">
        <v>663</v>
      </c>
      <c r="H141" s="52" t="s">
        <v>598</v>
      </c>
      <c r="I141" s="52" t="s">
        <v>1100</v>
      </c>
    </row>
    <row customHeight="1" ht="11.25">
      <c r="A142" s="52" t="s">
        <v>592</v>
      </c>
      <c r="B142" s="52" t="s">
        <v>227</v>
      </c>
      <c r="C142" s="52" t="s">
        <v>1110</v>
      </c>
      <c r="D142" s="52" t="s">
        <v>1111</v>
      </c>
      <c r="E142" s="52" t="s">
        <v>1112</v>
      </c>
      <c r="F142" s="52" t="s">
        <v>658</v>
      </c>
      <c r="G142" s="52" t="s">
        <v>598</v>
      </c>
      <c r="H142" s="52" t="s">
        <v>598</v>
      </c>
      <c r="I142" s="52" t="s">
        <v>1100</v>
      </c>
    </row>
    <row customHeight="1" ht="11.25">
      <c r="A143" s="52" t="s">
        <v>592</v>
      </c>
      <c r="B143" s="52" t="s">
        <v>227</v>
      </c>
      <c r="C143" s="52" t="s">
        <v>664</v>
      </c>
      <c r="D143" s="52" t="s">
        <v>665</v>
      </c>
      <c r="E143" s="52" t="s">
        <v>666</v>
      </c>
      <c r="F143" s="52" t="s">
        <v>658</v>
      </c>
      <c r="G143" s="52" t="s">
        <v>667</v>
      </c>
      <c r="H143" s="52" t="s">
        <v>598</v>
      </c>
      <c r="I143" s="52" t="s">
        <v>1100</v>
      </c>
    </row>
    <row customHeight="1" ht="11.25">
      <c r="A144" s="52" t="s">
        <v>592</v>
      </c>
      <c r="B144" s="52" t="s">
        <v>227</v>
      </c>
      <c r="C144" s="52" t="s">
        <v>668</v>
      </c>
      <c r="D144" s="52" t="s">
        <v>669</v>
      </c>
      <c r="E144" s="52" t="s">
        <v>670</v>
      </c>
      <c r="F144" s="52" t="s">
        <v>658</v>
      </c>
      <c r="G144" s="52" t="s">
        <v>671</v>
      </c>
      <c r="H144" s="52" t="s">
        <v>598</v>
      </c>
      <c r="I144" s="52" t="s">
        <v>1100</v>
      </c>
    </row>
    <row customHeight="1" ht="11.25">
      <c r="A145" s="52" t="s">
        <v>592</v>
      </c>
      <c r="B145" s="52" t="s">
        <v>227</v>
      </c>
      <c r="C145" s="52" t="s">
        <v>1113</v>
      </c>
      <c r="D145" s="52" t="s">
        <v>1114</v>
      </c>
      <c r="E145" s="52" t="s">
        <v>1115</v>
      </c>
      <c r="F145" s="52" t="s">
        <v>658</v>
      </c>
      <c r="G145" s="52" t="s">
        <v>598</v>
      </c>
      <c r="H145" s="52" t="s">
        <v>598</v>
      </c>
      <c r="I145" s="52" t="s">
        <v>1100</v>
      </c>
    </row>
    <row customHeight="1" ht="11.25">
      <c r="A146" s="52" t="s">
        <v>592</v>
      </c>
      <c r="B146" s="52" t="s">
        <v>227</v>
      </c>
      <c r="C146" s="52" t="s">
        <v>676</v>
      </c>
      <c r="D146" s="52" t="s">
        <v>677</v>
      </c>
      <c r="E146" s="52" t="s">
        <v>678</v>
      </c>
      <c r="F146" s="52" t="s">
        <v>621</v>
      </c>
      <c r="G146" s="52" t="s">
        <v>679</v>
      </c>
      <c r="H146" s="52" t="s">
        <v>598</v>
      </c>
      <c r="I146" s="52" t="s">
        <v>1100</v>
      </c>
    </row>
    <row customHeight="1" ht="11.25">
      <c r="A147" s="52" t="s">
        <v>592</v>
      </c>
      <c r="B147" s="52" t="s">
        <v>227</v>
      </c>
      <c r="C147" s="52" t="s">
        <v>680</v>
      </c>
      <c r="D147" s="52" t="s">
        <v>681</v>
      </c>
      <c r="E147" s="52" t="s">
        <v>682</v>
      </c>
      <c r="F147" s="52" t="s">
        <v>621</v>
      </c>
      <c r="G147" s="52" t="s">
        <v>598</v>
      </c>
      <c r="H147" s="52" t="s">
        <v>598</v>
      </c>
      <c r="I147" s="52" t="s">
        <v>1100</v>
      </c>
    </row>
    <row customHeight="1" ht="11.25">
      <c r="A148" s="52" t="s">
        <v>592</v>
      </c>
      <c r="B148" s="52" t="s">
        <v>227</v>
      </c>
      <c r="C148" s="52" t="s">
        <v>683</v>
      </c>
      <c r="D148" s="52" t="s">
        <v>684</v>
      </c>
      <c r="E148" s="52" t="s">
        <v>685</v>
      </c>
      <c r="F148" s="52" t="s">
        <v>639</v>
      </c>
      <c r="G148" s="52" t="s">
        <v>598</v>
      </c>
      <c r="H148" s="52" t="s">
        <v>598</v>
      </c>
      <c r="I148" s="52" t="s">
        <v>1100</v>
      </c>
    </row>
    <row customHeight="1" ht="11.25">
      <c r="A149" s="52" t="s">
        <v>592</v>
      </c>
      <c r="B149" s="52" t="s">
        <v>227</v>
      </c>
      <c r="C149" s="52" t="s">
        <v>1116</v>
      </c>
      <c r="D149" s="52" t="s">
        <v>1117</v>
      </c>
      <c r="E149" s="52" t="s">
        <v>1118</v>
      </c>
      <c r="F149" s="52" t="s">
        <v>745</v>
      </c>
      <c r="G149" s="52" t="s">
        <v>1119</v>
      </c>
      <c r="H149" s="52" t="s">
        <v>598</v>
      </c>
      <c r="I149" s="52" t="s">
        <v>1100</v>
      </c>
    </row>
    <row customHeight="1" ht="11.25">
      <c r="A150" s="52" t="s">
        <v>592</v>
      </c>
      <c r="B150" s="52" t="s">
        <v>227</v>
      </c>
      <c r="C150" s="52" t="s">
        <v>1120</v>
      </c>
      <c r="D150" s="52" t="s">
        <v>1121</v>
      </c>
      <c r="E150" s="52" t="s">
        <v>1122</v>
      </c>
      <c r="F150" s="52" t="s">
        <v>745</v>
      </c>
      <c r="G150" s="52" t="s">
        <v>1123</v>
      </c>
      <c r="H150" s="52" t="s">
        <v>598</v>
      </c>
      <c r="I150" s="52" t="s">
        <v>1100</v>
      </c>
    </row>
    <row customHeight="1" ht="11.25">
      <c r="A151" s="52" t="s">
        <v>592</v>
      </c>
      <c r="B151" s="52" t="s">
        <v>227</v>
      </c>
      <c r="C151" s="52" t="s">
        <v>1124</v>
      </c>
      <c r="D151" s="52" t="s">
        <v>1125</v>
      </c>
      <c r="E151" s="52" t="s">
        <v>1126</v>
      </c>
      <c r="F151" s="52" t="s">
        <v>745</v>
      </c>
      <c r="G151" s="52" t="s">
        <v>1127</v>
      </c>
      <c r="H151" s="52" t="s">
        <v>598</v>
      </c>
      <c r="I151" s="52" t="s">
        <v>1100</v>
      </c>
    </row>
    <row customHeight="1" ht="11.25">
      <c r="A152" s="52" t="s">
        <v>592</v>
      </c>
      <c r="B152" s="52" t="s">
        <v>227</v>
      </c>
      <c r="C152" s="52" t="s">
        <v>1128</v>
      </c>
      <c r="D152" s="52" t="s">
        <v>1129</v>
      </c>
      <c r="E152" s="52" t="s">
        <v>1130</v>
      </c>
      <c r="F152" s="52" t="s">
        <v>701</v>
      </c>
      <c r="G152" s="52" t="s">
        <v>1131</v>
      </c>
      <c r="H152" s="52" t="s">
        <v>598</v>
      </c>
      <c r="I152" s="52" t="s">
        <v>1100</v>
      </c>
    </row>
    <row customHeight="1" ht="11.25">
      <c r="A153" s="52" t="s">
        <v>592</v>
      </c>
      <c r="B153" s="52" t="s">
        <v>227</v>
      </c>
      <c r="C153" s="52" t="s">
        <v>693</v>
      </c>
      <c r="D153" s="52" t="s">
        <v>694</v>
      </c>
      <c r="E153" s="52" t="s">
        <v>695</v>
      </c>
      <c r="F153" s="52" t="s">
        <v>696</v>
      </c>
      <c r="G153" s="52" t="s">
        <v>697</v>
      </c>
      <c r="H153" s="52" t="s">
        <v>598</v>
      </c>
      <c r="I153" s="52" t="s">
        <v>1100</v>
      </c>
    </row>
    <row customHeight="1" ht="11.25">
      <c r="A154" s="52" t="s">
        <v>592</v>
      </c>
      <c r="B154" s="52" t="s">
        <v>227</v>
      </c>
      <c r="C154" s="52" t="s">
        <v>698</v>
      </c>
      <c r="D154" s="52" t="s">
        <v>699</v>
      </c>
      <c r="E154" s="52" t="s">
        <v>700</v>
      </c>
      <c r="F154" s="52" t="s">
        <v>701</v>
      </c>
      <c r="G154" s="52" t="s">
        <v>702</v>
      </c>
      <c r="H154" s="52" t="s">
        <v>598</v>
      </c>
      <c r="I154" s="52" t="s">
        <v>1100</v>
      </c>
    </row>
    <row customHeight="1" ht="11.25">
      <c r="A155" s="52" t="s">
        <v>592</v>
      </c>
      <c r="B155" s="52" t="s">
        <v>227</v>
      </c>
      <c r="C155" s="52" t="s">
        <v>715</v>
      </c>
      <c r="D155" s="52" t="s">
        <v>716</v>
      </c>
      <c r="E155" s="52" t="s">
        <v>717</v>
      </c>
      <c r="F155" s="52" t="s">
        <v>602</v>
      </c>
      <c r="G155" s="52" t="s">
        <v>718</v>
      </c>
      <c r="H155" s="52" t="s">
        <v>598</v>
      </c>
      <c r="I155" s="52" t="s">
        <v>1100</v>
      </c>
    </row>
    <row customHeight="1" ht="11.25">
      <c r="A156" s="52" t="s">
        <v>592</v>
      </c>
      <c r="B156" s="52" t="s">
        <v>227</v>
      </c>
      <c r="C156" s="52" t="s">
        <v>719</v>
      </c>
      <c r="D156" s="52" t="s">
        <v>720</v>
      </c>
      <c r="E156" s="52" t="s">
        <v>721</v>
      </c>
      <c r="F156" s="52" t="s">
        <v>722</v>
      </c>
      <c r="G156" s="52" t="s">
        <v>723</v>
      </c>
      <c r="H156" s="52" t="s">
        <v>598</v>
      </c>
      <c r="I156" s="52" t="s">
        <v>1100</v>
      </c>
    </row>
    <row customHeight="1" ht="11.25">
      <c r="A157" s="52" t="s">
        <v>592</v>
      </c>
      <c r="B157" s="52" t="s">
        <v>227</v>
      </c>
      <c r="C157" s="52" t="s">
        <v>1132</v>
      </c>
      <c r="D157" s="52" t="s">
        <v>1133</v>
      </c>
      <c r="E157" s="52" t="s">
        <v>1134</v>
      </c>
      <c r="F157" s="52" t="s">
        <v>850</v>
      </c>
      <c r="G157" s="52" t="s">
        <v>1135</v>
      </c>
      <c r="H157" s="52" t="s">
        <v>598</v>
      </c>
      <c r="I157" s="52" t="s">
        <v>1100</v>
      </c>
    </row>
    <row customHeight="1" ht="11.25">
      <c r="A158" s="52" t="s">
        <v>592</v>
      </c>
      <c r="B158" s="52" t="s">
        <v>227</v>
      </c>
      <c r="C158" s="52" t="s">
        <v>724</v>
      </c>
      <c r="D158" s="52" t="s">
        <v>725</v>
      </c>
      <c r="E158" s="52" t="s">
        <v>726</v>
      </c>
      <c r="F158" s="52" t="s">
        <v>727</v>
      </c>
      <c r="G158" s="52" t="s">
        <v>728</v>
      </c>
      <c r="H158" s="52" t="s">
        <v>598</v>
      </c>
      <c r="I158" s="52" t="s">
        <v>1100</v>
      </c>
    </row>
    <row customHeight="1" ht="11.25">
      <c r="A159" s="52" t="s">
        <v>592</v>
      </c>
      <c r="B159" s="52" t="s">
        <v>227</v>
      </c>
      <c r="C159" s="52" t="s">
        <v>729</v>
      </c>
      <c r="D159" s="52" t="s">
        <v>730</v>
      </c>
      <c r="E159" s="52" t="s">
        <v>731</v>
      </c>
      <c r="F159" s="52" t="s">
        <v>675</v>
      </c>
      <c r="G159" s="52" t="s">
        <v>732</v>
      </c>
      <c r="H159" s="52" t="s">
        <v>598</v>
      </c>
      <c r="I159" s="52" t="s">
        <v>1100</v>
      </c>
    </row>
    <row customHeight="1" ht="11.25">
      <c r="A160" s="52" t="s">
        <v>592</v>
      </c>
      <c r="B160" s="52" t="s">
        <v>227</v>
      </c>
      <c r="C160" s="52" t="s">
        <v>733</v>
      </c>
      <c r="D160" s="52" t="s">
        <v>734</v>
      </c>
      <c r="E160" s="52" t="s">
        <v>735</v>
      </c>
      <c r="F160" s="52" t="s">
        <v>736</v>
      </c>
      <c r="G160" s="52" t="s">
        <v>737</v>
      </c>
      <c r="H160" s="52" t="s">
        <v>598</v>
      </c>
      <c r="I160" s="52" t="s">
        <v>1100</v>
      </c>
    </row>
    <row customHeight="1" ht="11.25">
      <c r="A161" s="52" t="s">
        <v>592</v>
      </c>
      <c r="B161" s="52" t="s">
        <v>227</v>
      </c>
      <c r="C161" s="52" t="s">
        <v>1136</v>
      </c>
      <c r="D161" s="52" t="s">
        <v>1137</v>
      </c>
      <c r="E161" s="52" t="s">
        <v>1138</v>
      </c>
      <c r="F161" s="52" t="s">
        <v>912</v>
      </c>
      <c r="G161" s="52" t="s">
        <v>1139</v>
      </c>
      <c r="H161" s="52" t="s">
        <v>598</v>
      </c>
      <c r="I161" s="52" t="s">
        <v>1100</v>
      </c>
    </row>
    <row customHeight="1" ht="11.25">
      <c r="A162" s="52" t="s">
        <v>592</v>
      </c>
      <c r="B162" s="52" t="s">
        <v>227</v>
      </c>
      <c r="C162" s="52" t="s">
        <v>756</v>
      </c>
      <c r="D162" s="52" t="s">
        <v>757</v>
      </c>
      <c r="E162" s="52" t="s">
        <v>758</v>
      </c>
      <c r="F162" s="52" t="s">
        <v>759</v>
      </c>
      <c r="G162" s="52" t="s">
        <v>760</v>
      </c>
      <c r="H162" s="52" t="s">
        <v>598</v>
      </c>
      <c r="I162" s="52" t="s">
        <v>1100</v>
      </c>
    </row>
    <row customHeight="1" ht="11.25">
      <c r="A163" s="52" t="s">
        <v>592</v>
      </c>
      <c r="B163" s="52" t="s">
        <v>227</v>
      </c>
      <c r="C163" s="52" t="s">
        <v>774</v>
      </c>
      <c r="D163" s="52" t="s">
        <v>775</v>
      </c>
      <c r="E163" s="52" t="s">
        <v>776</v>
      </c>
      <c r="F163" s="52" t="s">
        <v>606</v>
      </c>
      <c r="G163" s="52" t="s">
        <v>598</v>
      </c>
      <c r="H163" s="52" t="s">
        <v>598</v>
      </c>
      <c r="I163" s="52" t="s">
        <v>1100</v>
      </c>
    </row>
    <row customHeight="1" ht="11.25">
      <c r="A164" s="52" t="s">
        <v>592</v>
      </c>
      <c r="B164" s="52" t="s">
        <v>227</v>
      </c>
      <c r="C164" s="52" t="s">
        <v>777</v>
      </c>
      <c r="D164" s="52" t="s">
        <v>778</v>
      </c>
      <c r="E164" s="52" t="s">
        <v>779</v>
      </c>
      <c r="F164" s="52" t="s">
        <v>780</v>
      </c>
      <c r="G164" s="52" t="s">
        <v>598</v>
      </c>
      <c r="H164" s="52" t="s">
        <v>598</v>
      </c>
      <c r="I164" s="52" t="s">
        <v>1100</v>
      </c>
    </row>
    <row customHeight="1" ht="11.25">
      <c r="A165" s="52" t="s">
        <v>592</v>
      </c>
      <c r="B165" s="52" t="s">
        <v>227</v>
      </c>
      <c r="C165" s="52" t="s">
        <v>781</v>
      </c>
      <c r="D165" s="52" t="s">
        <v>782</v>
      </c>
      <c r="E165" s="52" t="s">
        <v>783</v>
      </c>
      <c r="F165" s="52" t="s">
        <v>621</v>
      </c>
      <c r="G165" s="52" t="s">
        <v>598</v>
      </c>
      <c r="H165" s="52" t="s">
        <v>598</v>
      </c>
      <c r="I165" s="52" t="s">
        <v>1100</v>
      </c>
    </row>
    <row customHeight="1" ht="11.25">
      <c r="A166" s="52" t="s">
        <v>592</v>
      </c>
      <c r="B166" s="52" t="s">
        <v>227</v>
      </c>
      <c r="C166" s="52" t="s">
        <v>784</v>
      </c>
      <c r="D166" s="52" t="s">
        <v>785</v>
      </c>
      <c r="E166" s="52" t="s">
        <v>786</v>
      </c>
      <c r="F166" s="52" t="s">
        <v>780</v>
      </c>
      <c r="G166" s="52" t="s">
        <v>598</v>
      </c>
      <c r="H166" s="52" t="s">
        <v>598</v>
      </c>
      <c r="I166" s="52" t="s">
        <v>1100</v>
      </c>
    </row>
    <row customHeight="1" ht="11.25">
      <c r="A167" s="52" t="s">
        <v>592</v>
      </c>
      <c r="B167" s="52" t="s">
        <v>227</v>
      </c>
      <c r="C167" s="52" t="s">
        <v>1140</v>
      </c>
      <c r="D167" s="52" t="s">
        <v>1141</v>
      </c>
      <c r="E167" s="52" t="s">
        <v>1142</v>
      </c>
      <c r="F167" s="52" t="s">
        <v>606</v>
      </c>
      <c r="G167" s="52" t="s">
        <v>1143</v>
      </c>
      <c r="H167" s="52" t="s">
        <v>598</v>
      </c>
      <c r="I167" s="52" t="s">
        <v>1100</v>
      </c>
    </row>
    <row customHeight="1" ht="11.25">
      <c r="A168" s="52" t="s">
        <v>592</v>
      </c>
      <c r="B168" s="52" t="s">
        <v>227</v>
      </c>
      <c r="C168" s="52" t="s">
        <v>1144</v>
      </c>
      <c r="D168" s="52" t="s">
        <v>1145</v>
      </c>
      <c r="E168" s="52" t="s">
        <v>1146</v>
      </c>
      <c r="F168" s="52" t="s">
        <v>912</v>
      </c>
      <c r="G168" s="52" t="s">
        <v>598</v>
      </c>
      <c r="H168" s="52" t="s">
        <v>598</v>
      </c>
      <c r="I168" s="52" t="s">
        <v>1100</v>
      </c>
    </row>
    <row customHeight="1" ht="11.25">
      <c r="A169" s="52" t="s">
        <v>592</v>
      </c>
      <c r="B169" s="52" t="s">
        <v>227</v>
      </c>
      <c r="C169" s="52" t="s">
        <v>1147</v>
      </c>
      <c r="D169" s="52" t="s">
        <v>1148</v>
      </c>
      <c r="E169" s="52" t="s">
        <v>1149</v>
      </c>
      <c r="F169" s="52" t="s">
        <v>822</v>
      </c>
      <c r="G169" s="52" t="s">
        <v>598</v>
      </c>
      <c r="H169" s="52" t="s">
        <v>598</v>
      </c>
      <c r="I169" s="52" t="s">
        <v>1100</v>
      </c>
    </row>
    <row customHeight="1" ht="11.25">
      <c r="A170" s="52" t="s">
        <v>592</v>
      </c>
      <c r="B170" s="52" t="s">
        <v>227</v>
      </c>
      <c r="C170" s="52" t="s">
        <v>791</v>
      </c>
      <c r="D170" s="52" t="s">
        <v>792</v>
      </c>
      <c r="E170" s="52" t="s">
        <v>793</v>
      </c>
      <c r="F170" s="52" t="s">
        <v>794</v>
      </c>
      <c r="G170" s="52" t="s">
        <v>598</v>
      </c>
      <c r="H170" s="52" t="s">
        <v>598</v>
      </c>
      <c r="I170" s="52" t="s">
        <v>1100</v>
      </c>
    </row>
    <row customHeight="1" ht="11.25">
      <c r="A171" s="52" t="s">
        <v>592</v>
      </c>
      <c r="B171" s="52" t="s">
        <v>227</v>
      </c>
      <c r="C171" s="52" t="s">
        <v>795</v>
      </c>
      <c r="D171" s="52" t="s">
        <v>796</v>
      </c>
      <c r="E171" s="52" t="s">
        <v>797</v>
      </c>
      <c r="F171" s="52" t="s">
        <v>611</v>
      </c>
      <c r="G171" s="52" t="s">
        <v>798</v>
      </c>
      <c r="H171" s="52" t="s">
        <v>598</v>
      </c>
      <c r="I171" s="52" t="s">
        <v>1100</v>
      </c>
    </row>
    <row customHeight="1" ht="11.25">
      <c r="A172" s="52" t="s">
        <v>592</v>
      </c>
      <c r="B172" s="52" t="s">
        <v>227</v>
      </c>
      <c r="C172" s="52" t="s">
        <v>799</v>
      </c>
      <c r="D172" s="52" t="s">
        <v>800</v>
      </c>
      <c r="E172" s="52" t="s">
        <v>801</v>
      </c>
      <c r="F172" s="52" t="s">
        <v>722</v>
      </c>
      <c r="G172" s="52" t="s">
        <v>598</v>
      </c>
      <c r="H172" s="52" t="s">
        <v>598</v>
      </c>
      <c r="I172" s="52" t="s">
        <v>1100</v>
      </c>
    </row>
    <row customHeight="1" ht="11.25">
      <c r="A173" s="52" t="s">
        <v>592</v>
      </c>
      <c r="B173" s="52" t="s">
        <v>227</v>
      </c>
      <c r="C173" s="52" t="s">
        <v>1150</v>
      </c>
      <c r="D173" s="52" t="s">
        <v>1151</v>
      </c>
      <c r="E173" s="52" t="s">
        <v>1152</v>
      </c>
      <c r="F173" s="52" t="s">
        <v>780</v>
      </c>
      <c r="G173" s="52" t="s">
        <v>1153</v>
      </c>
      <c r="H173" s="52" t="s">
        <v>598</v>
      </c>
      <c r="I173" s="52" t="s">
        <v>1100</v>
      </c>
    </row>
    <row customHeight="1" ht="11.25">
      <c r="A174" s="52" t="s">
        <v>592</v>
      </c>
      <c r="B174" s="52" t="s">
        <v>227</v>
      </c>
      <c r="C174" s="52" t="s">
        <v>802</v>
      </c>
      <c r="D174" s="52" t="s">
        <v>803</v>
      </c>
      <c r="E174" s="52" t="s">
        <v>804</v>
      </c>
      <c r="F174" s="52" t="s">
        <v>611</v>
      </c>
      <c r="G174" s="52" t="s">
        <v>598</v>
      </c>
      <c r="H174" s="52" t="s">
        <v>598</v>
      </c>
      <c r="I174" s="52" t="s">
        <v>1100</v>
      </c>
    </row>
    <row customHeight="1" ht="11.25">
      <c r="A175" s="52" t="s">
        <v>592</v>
      </c>
      <c r="B175" s="52" t="s">
        <v>227</v>
      </c>
      <c r="C175" s="52" t="s">
        <v>805</v>
      </c>
      <c r="D175" s="52" t="s">
        <v>806</v>
      </c>
      <c r="E175" s="52" t="s">
        <v>807</v>
      </c>
      <c r="F175" s="52" t="s">
        <v>808</v>
      </c>
      <c r="G175" s="52" t="s">
        <v>809</v>
      </c>
      <c r="H175" s="52" t="s">
        <v>598</v>
      </c>
      <c r="I175" s="52" t="s">
        <v>1100</v>
      </c>
    </row>
    <row customHeight="1" ht="11.25">
      <c r="A176" s="52" t="s">
        <v>592</v>
      </c>
      <c r="B176" s="52" t="s">
        <v>227</v>
      </c>
      <c r="C176" s="52" t="s">
        <v>810</v>
      </c>
      <c r="D176" s="52" t="s">
        <v>811</v>
      </c>
      <c r="E176" s="52" t="s">
        <v>812</v>
      </c>
      <c r="F176" s="52" t="s">
        <v>813</v>
      </c>
      <c r="G176" s="52" t="s">
        <v>598</v>
      </c>
      <c r="H176" s="52" t="s">
        <v>598</v>
      </c>
      <c r="I176" s="52" t="s">
        <v>1100</v>
      </c>
    </row>
    <row customHeight="1" ht="11.25">
      <c r="A177" s="52" t="s">
        <v>592</v>
      </c>
      <c r="B177" s="52" t="s">
        <v>227</v>
      </c>
      <c r="C177" s="52" t="s">
        <v>814</v>
      </c>
      <c r="D177" s="52" t="s">
        <v>815</v>
      </c>
      <c r="E177" s="52" t="s">
        <v>816</v>
      </c>
      <c r="F177" s="52" t="s">
        <v>817</v>
      </c>
      <c r="G177" s="52" t="s">
        <v>818</v>
      </c>
      <c r="H177" s="52" t="s">
        <v>598</v>
      </c>
      <c r="I177" s="52" t="s">
        <v>1100</v>
      </c>
    </row>
    <row customHeight="1" ht="11.25">
      <c r="A178" s="52" t="s">
        <v>592</v>
      </c>
      <c r="B178" s="52" t="s">
        <v>227</v>
      </c>
      <c r="C178" s="52" t="s">
        <v>1154</v>
      </c>
      <c r="D178" s="52" t="s">
        <v>1155</v>
      </c>
      <c r="E178" s="52" t="s">
        <v>1156</v>
      </c>
      <c r="F178" s="52" t="s">
        <v>606</v>
      </c>
      <c r="G178" s="52" t="s">
        <v>1157</v>
      </c>
      <c r="H178" s="52" t="s">
        <v>598</v>
      </c>
      <c r="I178" s="52" t="s">
        <v>1100</v>
      </c>
    </row>
    <row customHeight="1" ht="11.25">
      <c r="A179" s="52" t="s">
        <v>592</v>
      </c>
      <c r="B179" s="52" t="s">
        <v>227</v>
      </c>
      <c r="C179" s="52" t="s">
        <v>819</v>
      </c>
      <c r="D179" s="52" t="s">
        <v>820</v>
      </c>
      <c r="E179" s="52" t="s">
        <v>821</v>
      </c>
      <c r="F179" s="52" t="s">
        <v>822</v>
      </c>
      <c r="G179" s="52" t="s">
        <v>823</v>
      </c>
      <c r="H179" s="52" t="s">
        <v>598</v>
      </c>
      <c r="I179" s="52" t="s">
        <v>1100</v>
      </c>
    </row>
    <row customHeight="1" ht="11.25">
      <c r="A180" s="52" t="s">
        <v>592</v>
      </c>
      <c r="B180" s="52" t="s">
        <v>227</v>
      </c>
      <c r="C180" s="52" t="s">
        <v>824</v>
      </c>
      <c r="D180" s="52" t="s">
        <v>825</v>
      </c>
      <c r="E180" s="52" t="s">
        <v>826</v>
      </c>
      <c r="F180" s="52" t="s">
        <v>239</v>
      </c>
      <c r="G180" s="52" t="s">
        <v>598</v>
      </c>
      <c r="H180" s="52" t="s">
        <v>598</v>
      </c>
      <c r="I180" s="52" t="s">
        <v>1100</v>
      </c>
    </row>
    <row customHeight="1" ht="11.25">
      <c r="A181" s="52" t="s">
        <v>592</v>
      </c>
      <c r="B181" s="52" t="s">
        <v>227</v>
      </c>
      <c r="C181" s="52" t="s">
        <v>827</v>
      </c>
      <c r="D181" s="52" t="s">
        <v>828</v>
      </c>
      <c r="E181" s="52" t="s">
        <v>829</v>
      </c>
      <c r="F181" s="52" t="s">
        <v>616</v>
      </c>
      <c r="G181" s="52" t="s">
        <v>830</v>
      </c>
      <c r="H181" s="52" t="s">
        <v>598</v>
      </c>
      <c r="I181" s="52" t="s">
        <v>1100</v>
      </c>
    </row>
    <row customHeight="1" ht="11.25">
      <c r="A182" s="52" t="s">
        <v>592</v>
      </c>
      <c r="B182" s="52" t="s">
        <v>227</v>
      </c>
      <c r="C182" s="52" t="s">
        <v>831</v>
      </c>
      <c r="D182" s="52" t="s">
        <v>832</v>
      </c>
      <c r="E182" s="52" t="s">
        <v>833</v>
      </c>
      <c r="F182" s="52" t="s">
        <v>834</v>
      </c>
      <c r="G182" s="52" t="s">
        <v>835</v>
      </c>
      <c r="H182" s="52" t="s">
        <v>598</v>
      </c>
      <c r="I182" s="52" t="s">
        <v>1100</v>
      </c>
    </row>
    <row customHeight="1" ht="11.25">
      <c r="A183" s="52" t="s">
        <v>592</v>
      </c>
      <c r="B183" s="52" t="s">
        <v>227</v>
      </c>
      <c r="C183" s="52" t="s">
        <v>836</v>
      </c>
      <c r="D183" s="52" t="s">
        <v>837</v>
      </c>
      <c r="E183" s="52" t="s">
        <v>838</v>
      </c>
      <c r="F183" s="52" t="s">
        <v>745</v>
      </c>
      <c r="G183" s="52" t="s">
        <v>839</v>
      </c>
      <c r="H183" s="52" t="s">
        <v>598</v>
      </c>
      <c r="I183" s="52" t="s">
        <v>1100</v>
      </c>
    </row>
    <row customHeight="1" ht="11.25">
      <c r="A184" s="52" t="s">
        <v>592</v>
      </c>
      <c r="B184" s="52" t="s">
        <v>227</v>
      </c>
      <c r="C184" s="52" t="s">
        <v>1158</v>
      </c>
      <c r="D184" s="52" t="s">
        <v>1159</v>
      </c>
      <c r="E184" s="52" t="s">
        <v>1160</v>
      </c>
      <c r="F184" s="52" t="s">
        <v>714</v>
      </c>
      <c r="G184" s="52" t="s">
        <v>598</v>
      </c>
      <c r="H184" s="52" t="s">
        <v>598</v>
      </c>
      <c r="I184" s="52" t="s">
        <v>1100</v>
      </c>
    </row>
    <row customHeight="1" ht="11.25">
      <c r="A185" s="52" t="s">
        <v>592</v>
      </c>
      <c r="B185" s="52" t="s">
        <v>227</v>
      </c>
      <c r="C185" s="52" t="s">
        <v>1161</v>
      </c>
      <c r="D185" s="52" t="s">
        <v>1162</v>
      </c>
      <c r="E185" s="52" t="s">
        <v>1163</v>
      </c>
      <c r="F185" s="52" t="s">
        <v>639</v>
      </c>
      <c r="G185" s="52" t="s">
        <v>1164</v>
      </c>
      <c r="H185" s="52" t="s">
        <v>598</v>
      </c>
      <c r="I185" s="52" t="s">
        <v>1100</v>
      </c>
    </row>
    <row customHeight="1" ht="11.25">
      <c r="A186" s="52" t="s">
        <v>592</v>
      </c>
      <c r="B186" s="52" t="s">
        <v>227</v>
      </c>
      <c r="C186" s="52" t="s">
        <v>847</v>
      </c>
      <c r="D186" s="52" t="s">
        <v>848</v>
      </c>
      <c r="E186" s="52" t="s">
        <v>849</v>
      </c>
      <c r="F186" s="52" t="s">
        <v>850</v>
      </c>
      <c r="G186" s="52" t="s">
        <v>598</v>
      </c>
      <c r="H186" s="52" t="s">
        <v>598</v>
      </c>
      <c r="I186" s="52" t="s">
        <v>1100</v>
      </c>
    </row>
    <row customHeight="1" ht="11.25">
      <c r="A187" s="52" t="s">
        <v>592</v>
      </c>
      <c r="B187" s="52" t="s">
        <v>227</v>
      </c>
      <c r="C187" s="52" t="s">
        <v>1165</v>
      </c>
      <c r="D187" s="52" t="s">
        <v>1166</v>
      </c>
      <c r="E187" s="52" t="s">
        <v>1167</v>
      </c>
      <c r="F187" s="52" t="s">
        <v>808</v>
      </c>
      <c r="G187" s="52" t="s">
        <v>598</v>
      </c>
      <c r="H187" s="52" t="s">
        <v>598</v>
      </c>
      <c r="I187" s="52" t="s">
        <v>1100</v>
      </c>
    </row>
    <row customHeight="1" ht="11.25">
      <c r="A188" s="52" t="s">
        <v>592</v>
      </c>
      <c r="B188" s="52" t="s">
        <v>227</v>
      </c>
      <c r="C188" s="52" t="s">
        <v>1168</v>
      </c>
      <c r="D188" s="52" t="s">
        <v>1169</v>
      </c>
      <c r="E188" s="52" t="s">
        <v>1170</v>
      </c>
      <c r="F188" s="52" t="s">
        <v>611</v>
      </c>
      <c r="G188" s="52" t="s">
        <v>598</v>
      </c>
      <c r="H188" s="52" t="s">
        <v>598</v>
      </c>
      <c r="I188" s="52" t="s">
        <v>1100</v>
      </c>
    </row>
    <row customHeight="1" ht="11.25">
      <c r="A189" s="52" t="s">
        <v>592</v>
      </c>
      <c r="B189" s="52" t="s">
        <v>227</v>
      </c>
      <c r="C189" s="52" t="s">
        <v>874</v>
      </c>
      <c r="D189" s="52" t="s">
        <v>875</v>
      </c>
      <c r="E189" s="52" t="s">
        <v>876</v>
      </c>
      <c r="F189" s="52" t="s">
        <v>654</v>
      </c>
      <c r="G189" s="52" t="s">
        <v>877</v>
      </c>
      <c r="H189" s="52" t="s">
        <v>598</v>
      </c>
      <c r="I189" s="52" t="s">
        <v>1100</v>
      </c>
    </row>
    <row customHeight="1" ht="11.25">
      <c r="A190" s="52" t="s">
        <v>592</v>
      </c>
      <c r="B190" s="52" t="s">
        <v>227</v>
      </c>
      <c r="C190" s="52" t="s">
        <v>1171</v>
      </c>
      <c r="D190" s="52" t="s">
        <v>1172</v>
      </c>
      <c r="E190" s="52" t="s">
        <v>1173</v>
      </c>
      <c r="F190" s="52" t="s">
        <v>996</v>
      </c>
      <c r="G190" s="52" t="s">
        <v>1174</v>
      </c>
      <c r="H190" s="52" t="s">
        <v>598</v>
      </c>
      <c r="I190" s="52" t="s">
        <v>1100</v>
      </c>
    </row>
    <row customHeight="1" ht="11.25">
      <c r="A191" s="52" t="s">
        <v>592</v>
      </c>
      <c r="B191" s="52" t="s">
        <v>227</v>
      </c>
      <c r="C191" s="52" t="s">
        <v>878</v>
      </c>
      <c r="D191" s="52" t="s">
        <v>879</v>
      </c>
      <c r="E191" s="52" t="s">
        <v>880</v>
      </c>
      <c r="F191" s="52" t="s">
        <v>606</v>
      </c>
      <c r="G191" s="52" t="s">
        <v>881</v>
      </c>
      <c r="H191" s="52" t="s">
        <v>598</v>
      </c>
      <c r="I191" s="52" t="s">
        <v>1100</v>
      </c>
    </row>
    <row customHeight="1" ht="11.25">
      <c r="A192" s="52" t="s">
        <v>592</v>
      </c>
      <c r="B192" s="52" t="s">
        <v>227</v>
      </c>
      <c r="C192" s="52" t="s">
        <v>1175</v>
      </c>
      <c r="D192" s="52" t="s">
        <v>1176</v>
      </c>
      <c r="E192" s="52" t="s">
        <v>1177</v>
      </c>
      <c r="F192" s="52" t="s">
        <v>639</v>
      </c>
      <c r="G192" s="52" t="s">
        <v>1178</v>
      </c>
      <c r="H192" s="52" t="s">
        <v>598</v>
      </c>
      <c r="I192" s="52" t="s">
        <v>1100</v>
      </c>
    </row>
    <row customHeight="1" ht="11.25">
      <c r="A193" s="52" t="s">
        <v>592</v>
      </c>
      <c r="B193" s="52" t="s">
        <v>227</v>
      </c>
      <c r="C193" s="52" t="s">
        <v>1179</v>
      </c>
      <c r="D193" s="52" t="s">
        <v>1180</v>
      </c>
      <c r="E193" s="52" t="s">
        <v>1181</v>
      </c>
      <c r="F193" s="52" t="s">
        <v>639</v>
      </c>
      <c r="G193" s="52" t="s">
        <v>598</v>
      </c>
      <c r="H193" s="52" t="s">
        <v>598</v>
      </c>
      <c r="I193" s="52" t="s">
        <v>1100</v>
      </c>
    </row>
    <row customHeight="1" ht="11.25">
      <c r="A194" s="52" t="s">
        <v>592</v>
      </c>
      <c r="B194" s="52" t="s">
        <v>227</v>
      </c>
      <c r="C194" s="52" t="s">
        <v>890</v>
      </c>
      <c r="D194" s="52" t="s">
        <v>891</v>
      </c>
      <c r="E194" s="52" t="s">
        <v>892</v>
      </c>
      <c r="F194" s="52" t="s">
        <v>893</v>
      </c>
      <c r="G194" s="52" t="s">
        <v>598</v>
      </c>
      <c r="H194" s="52" t="s">
        <v>598</v>
      </c>
      <c r="I194" s="52" t="s">
        <v>1100</v>
      </c>
    </row>
    <row customHeight="1" ht="11.25">
      <c r="A195" s="52" t="s">
        <v>592</v>
      </c>
      <c r="B195" s="52" t="s">
        <v>227</v>
      </c>
      <c r="C195" s="52" t="s">
        <v>1182</v>
      </c>
      <c r="D195" s="52" t="s">
        <v>1183</v>
      </c>
      <c r="E195" s="52" t="s">
        <v>1184</v>
      </c>
      <c r="F195" s="52" t="s">
        <v>996</v>
      </c>
      <c r="G195" s="52" t="s">
        <v>1185</v>
      </c>
      <c r="H195" s="52" t="s">
        <v>598</v>
      </c>
      <c r="I195" s="52" t="s">
        <v>1100</v>
      </c>
    </row>
    <row customHeight="1" ht="11.25">
      <c r="A196" s="52" t="s">
        <v>592</v>
      </c>
      <c r="B196" s="52" t="s">
        <v>227</v>
      </c>
      <c r="C196" s="52" t="s">
        <v>894</v>
      </c>
      <c r="D196" s="52" t="s">
        <v>895</v>
      </c>
      <c r="E196" s="52" t="s">
        <v>896</v>
      </c>
      <c r="F196" s="52" t="s">
        <v>239</v>
      </c>
      <c r="G196" s="52" t="s">
        <v>598</v>
      </c>
      <c r="H196" s="52" t="s">
        <v>598</v>
      </c>
      <c r="I196" s="52" t="s">
        <v>1100</v>
      </c>
    </row>
    <row customHeight="1" ht="11.25">
      <c r="A197" s="52" t="s">
        <v>592</v>
      </c>
      <c r="B197" s="52" t="s">
        <v>227</v>
      </c>
      <c r="C197" s="52" t="s">
        <v>1186</v>
      </c>
      <c r="D197" s="52" t="s">
        <v>1187</v>
      </c>
      <c r="E197" s="52" t="s">
        <v>1188</v>
      </c>
      <c r="F197" s="52" t="s">
        <v>710</v>
      </c>
      <c r="G197" s="52" t="s">
        <v>1189</v>
      </c>
      <c r="H197" s="52" t="s">
        <v>598</v>
      </c>
      <c r="I197" s="52" t="s">
        <v>1100</v>
      </c>
    </row>
    <row customHeight="1" ht="11.25">
      <c r="A198" s="52" t="s">
        <v>592</v>
      </c>
      <c r="B198" s="52" t="s">
        <v>227</v>
      </c>
      <c r="C198" s="52" t="s">
        <v>1190</v>
      </c>
      <c r="D198" s="52" t="s">
        <v>1191</v>
      </c>
      <c r="E198" s="52" t="s">
        <v>1192</v>
      </c>
      <c r="F198" s="52" t="s">
        <v>675</v>
      </c>
      <c r="G198" s="52" t="s">
        <v>598</v>
      </c>
      <c r="H198" s="52" t="s">
        <v>598</v>
      </c>
      <c r="I198" s="52" t="s">
        <v>1100</v>
      </c>
    </row>
    <row customHeight="1" ht="11.25">
      <c r="A199" s="52" t="s">
        <v>592</v>
      </c>
      <c r="B199" s="52" t="s">
        <v>227</v>
      </c>
      <c r="C199" s="52" t="s">
        <v>901</v>
      </c>
      <c r="D199" s="52" t="s">
        <v>902</v>
      </c>
      <c r="E199" s="52" t="s">
        <v>903</v>
      </c>
      <c r="F199" s="52" t="s">
        <v>813</v>
      </c>
      <c r="G199" s="52" t="s">
        <v>904</v>
      </c>
      <c r="H199" s="52" t="s">
        <v>598</v>
      </c>
      <c r="I199" s="52" t="s">
        <v>1100</v>
      </c>
    </row>
    <row customHeight="1" ht="11.25">
      <c r="A200" s="52" t="s">
        <v>592</v>
      </c>
      <c r="B200" s="52" t="s">
        <v>227</v>
      </c>
      <c r="C200" s="52" t="s">
        <v>1193</v>
      </c>
      <c r="D200" s="52" t="s">
        <v>1194</v>
      </c>
      <c r="E200" s="52" t="s">
        <v>1195</v>
      </c>
      <c r="F200" s="52" t="s">
        <v>611</v>
      </c>
      <c r="G200" s="52" t="s">
        <v>1196</v>
      </c>
      <c r="H200" s="52" t="s">
        <v>598</v>
      </c>
      <c r="I200" s="52" t="s">
        <v>1100</v>
      </c>
    </row>
    <row customHeight="1" ht="11.25">
      <c r="A201" s="52" t="s">
        <v>592</v>
      </c>
      <c r="B201" s="52" t="s">
        <v>227</v>
      </c>
      <c r="C201" s="52" t="s">
        <v>1197</v>
      </c>
      <c r="D201" s="52" t="s">
        <v>1198</v>
      </c>
      <c r="E201" s="52" t="s">
        <v>1199</v>
      </c>
      <c r="F201" s="52" t="s">
        <v>621</v>
      </c>
      <c r="G201" s="52" t="s">
        <v>1200</v>
      </c>
      <c r="H201" s="52" t="s">
        <v>598</v>
      </c>
      <c r="I201" s="52" t="s">
        <v>1100</v>
      </c>
    </row>
    <row customHeight="1" ht="11.25">
      <c r="A202" s="52" t="s">
        <v>592</v>
      </c>
      <c r="B202" s="52" t="s">
        <v>227</v>
      </c>
      <c r="C202" s="52" t="s">
        <v>1201</v>
      </c>
      <c r="D202" s="52" t="s">
        <v>1202</v>
      </c>
      <c r="E202" s="52" t="s">
        <v>1203</v>
      </c>
      <c r="F202" s="52" t="s">
        <v>639</v>
      </c>
      <c r="G202" s="52" t="s">
        <v>1204</v>
      </c>
      <c r="H202" s="52" t="s">
        <v>598</v>
      </c>
      <c r="I202" s="52" t="s">
        <v>1100</v>
      </c>
    </row>
    <row customHeight="1" ht="11.25">
      <c r="A203" s="52" t="s">
        <v>592</v>
      </c>
      <c r="B203" s="52" t="s">
        <v>227</v>
      </c>
      <c r="C203" s="52" t="s">
        <v>909</v>
      </c>
      <c r="D203" s="52" t="s">
        <v>910</v>
      </c>
      <c r="E203" s="52" t="s">
        <v>911</v>
      </c>
      <c r="F203" s="52" t="s">
        <v>912</v>
      </c>
      <c r="G203" s="52" t="s">
        <v>913</v>
      </c>
      <c r="H203" s="52" t="s">
        <v>598</v>
      </c>
      <c r="I203" s="52" t="s">
        <v>1100</v>
      </c>
    </row>
    <row customHeight="1" ht="11.25">
      <c r="A204" s="52" t="s">
        <v>592</v>
      </c>
      <c r="B204" s="52" t="s">
        <v>227</v>
      </c>
      <c r="C204" s="52" t="s">
        <v>921</v>
      </c>
      <c r="D204" s="52" t="s">
        <v>922</v>
      </c>
      <c r="E204" s="52" t="s">
        <v>923</v>
      </c>
      <c r="F204" s="52" t="s">
        <v>639</v>
      </c>
      <c r="G204" s="52" t="s">
        <v>924</v>
      </c>
      <c r="H204" s="52" t="s">
        <v>598</v>
      </c>
      <c r="I204" s="52" t="s">
        <v>1100</v>
      </c>
    </row>
    <row customHeight="1" ht="11.25">
      <c r="A205" s="52" t="s">
        <v>592</v>
      </c>
      <c r="B205" s="52" t="s">
        <v>227</v>
      </c>
      <c r="C205" s="52" t="s">
        <v>925</v>
      </c>
      <c r="D205" s="52" t="s">
        <v>926</v>
      </c>
      <c r="E205" s="52" t="s">
        <v>927</v>
      </c>
      <c r="F205" s="52" t="s">
        <v>727</v>
      </c>
      <c r="G205" s="52" t="s">
        <v>928</v>
      </c>
      <c r="H205" s="52" t="s">
        <v>598</v>
      </c>
      <c r="I205" s="52" t="s">
        <v>1100</v>
      </c>
    </row>
    <row customHeight="1" ht="11.25">
      <c r="A206" s="52" t="s">
        <v>592</v>
      </c>
      <c r="B206" s="52" t="s">
        <v>227</v>
      </c>
      <c r="C206" s="52" t="s">
        <v>936</v>
      </c>
      <c r="D206" s="52" t="s">
        <v>933</v>
      </c>
      <c r="E206" s="52" t="s">
        <v>934</v>
      </c>
      <c r="F206" s="52" t="s">
        <v>616</v>
      </c>
      <c r="G206" s="52" t="s">
        <v>598</v>
      </c>
      <c r="H206" s="52" t="s">
        <v>598</v>
      </c>
      <c r="I206" s="52" t="s">
        <v>1100</v>
      </c>
    </row>
    <row customHeight="1" ht="11.25">
      <c r="A207" s="52" t="s">
        <v>592</v>
      </c>
      <c r="B207" s="52" t="s">
        <v>227</v>
      </c>
      <c r="C207" s="52" t="s">
        <v>1205</v>
      </c>
      <c r="D207" s="52" t="s">
        <v>1206</v>
      </c>
      <c r="E207" s="52" t="s">
        <v>1207</v>
      </c>
      <c r="F207" s="52" t="s">
        <v>639</v>
      </c>
      <c r="G207" s="52" t="s">
        <v>1208</v>
      </c>
      <c r="H207" s="52" t="s">
        <v>598</v>
      </c>
      <c r="I207" s="52" t="s">
        <v>1100</v>
      </c>
    </row>
    <row customHeight="1" ht="11.25">
      <c r="A208" s="52" t="s">
        <v>592</v>
      </c>
      <c r="B208" s="52" t="s">
        <v>227</v>
      </c>
      <c r="C208" s="52" t="s">
        <v>1011</v>
      </c>
      <c r="D208" s="52" t="s">
        <v>1012</v>
      </c>
      <c r="E208" s="52" t="s">
        <v>1013</v>
      </c>
      <c r="F208" s="52" t="s">
        <v>654</v>
      </c>
      <c r="G208" s="52" t="s">
        <v>598</v>
      </c>
      <c r="H208" s="52" t="s">
        <v>598</v>
      </c>
      <c r="I208" s="52" t="s">
        <v>1100</v>
      </c>
    </row>
    <row customHeight="1" ht="11.25">
      <c r="A209" s="52" t="s">
        <v>592</v>
      </c>
      <c r="B209" s="52" t="s">
        <v>227</v>
      </c>
      <c r="C209" s="52" t="s">
        <v>1018</v>
      </c>
      <c r="D209" s="52" t="s">
        <v>1019</v>
      </c>
      <c r="E209" s="52" t="s">
        <v>1020</v>
      </c>
      <c r="F209" s="52" t="s">
        <v>606</v>
      </c>
      <c r="G209" s="52" t="s">
        <v>598</v>
      </c>
      <c r="H209" s="52" t="s">
        <v>598</v>
      </c>
      <c r="I209" s="52" t="s">
        <v>1100</v>
      </c>
    </row>
    <row customHeight="1" ht="11.25">
      <c r="A210" s="52" t="s">
        <v>592</v>
      </c>
      <c r="B210" s="52" t="s">
        <v>227</v>
      </c>
      <c r="C210" s="52" t="s">
        <v>1021</v>
      </c>
      <c r="D210" s="52" t="s">
        <v>1022</v>
      </c>
      <c r="E210" s="52" t="s">
        <v>1023</v>
      </c>
      <c r="F210" s="52" t="s">
        <v>1009</v>
      </c>
      <c r="G210" s="52" t="s">
        <v>598</v>
      </c>
      <c r="H210" s="52" t="s">
        <v>598</v>
      </c>
      <c r="I210" s="52" t="s">
        <v>1100</v>
      </c>
    </row>
    <row customHeight="1" ht="11.25">
      <c r="A211" s="52" t="s">
        <v>592</v>
      </c>
      <c r="B211" s="52" t="s">
        <v>227</v>
      </c>
      <c r="C211" s="52" t="s">
        <v>1024</v>
      </c>
      <c r="D211" s="52" t="s">
        <v>1025</v>
      </c>
      <c r="E211" s="52" t="s">
        <v>1026</v>
      </c>
      <c r="F211" s="52" t="s">
        <v>1027</v>
      </c>
      <c r="G211" s="52" t="s">
        <v>1028</v>
      </c>
      <c r="H211" s="52" t="s">
        <v>598</v>
      </c>
      <c r="I211" s="52" t="s">
        <v>1100</v>
      </c>
    </row>
    <row customHeight="1" ht="11.25">
      <c r="A212" s="52" t="s">
        <v>592</v>
      </c>
      <c r="B212" s="52" t="s">
        <v>227</v>
      </c>
      <c r="C212" s="52" t="s">
        <v>1209</v>
      </c>
      <c r="D212" s="52" t="s">
        <v>1210</v>
      </c>
      <c r="E212" s="52" t="s">
        <v>1211</v>
      </c>
      <c r="F212" s="52" t="s">
        <v>621</v>
      </c>
      <c r="G212" s="52" t="s">
        <v>1212</v>
      </c>
      <c r="H212" s="52" t="s">
        <v>598</v>
      </c>
      <c r="I212" s="52" t="s">
        <v>1100</v>
      </c>
    </row>
    <row customHeight="1" ht="11.25">
      <c r="A213" s="52" t="s">
        <v>592</v>
      </c>
      <c r="B213" s="52" t="s">
        <v>227</v>
      </c>
      <c r="C213" s="52" t="s">
        <v>1213</v>
      </c>
      <c r="D213" s="52" t="s">
        <v>1214</v>
      </c>
      <c r="E213" s="52" t="s">
        <v>1215</v>
      </c>
      <c r="F213" s="52" t="s">
        <v>1216</v>
      </c>
      <c r="G213" s="52" t="s">
        <v>1217</v>
      </c>
      <c r="H213" s="52" t="s">
        <v>598</v>
      </c>
      <c r="I213" s="52" t="s">
        <v>1100</v>
      </c>
    </row>
    <row customHeight="1" ht="11.25">
      <c r="A214" s="52" t="s">
        <v>592</v>
      </c>
      <c r="B214" s="52" t="s">
        <v>227</v>
      </c>
      <c r="C214" s="52" t="s">
        <v>1044</v>
      </c>
      <c r="D214" s="52" t="s">
        <v>1045</v>
      </c>
      <c r="E214" s="52" t="s">
        <v>1046</v>
      </c>
      <c r="F214" s="52" t="s">
        <v>621</v>
      </c>
      <c r="G214" s="52" t="s">
        <v>598</v>
      </c>
      <c r="H214" s="52" t="s">
        <v>598</v>
      </c>
      <c r="I214" s="52" t="s">
        <v>1100</v>
      </c>
    </row>
    <row customHeight="1" ht="11.25">
      <c r="A215" s="52" t="s">
        <v>592</v>
      </c>
      <c r="B215" s="52" t="s">
        <v>227</v>
      </c>
      <c r="C215" s="52" t="s">
        <v>1066</v>
      </c>
      <c r="D215" s="52" t="s">
        <v>1067</v>
      </c>
      <c r="E215" s="52" t="s">
        <v>1068</v>
      </c>
      <c r="F215" s="52" t="s">
        <v>1069</v>
      </c>
      <c r="G215" s="52" t="s">
        <v>1070</v>
      </c>
      <c r="H215" s="52" t="s">
        <v>598</v>
      </c>
      <c r="I215" s="52" t="s">
        <v>1100</v>
      </c>
    </row>
    <row customHeight="1" ht="11.25">
      <c r="A216" s="52" t="s">
        <v>592</v>
      </c>
      <c r="B216" s="52" t="s">
        <v>227</v>
      </c>
      <c r="C216" s="52" t="s">
        <v>1071</v>
      </c>
      <c r="D216" s="52" t="s">
        <v>1067</v>
      </c>
      <c r="E216" s="52" t="s">
        <v>1068</v>
      </c>
      <c r="F216" s="52" t="s">
        <v>1072</v>
      </c>
      <c r="G216" s="52" t="s">
        <v>1070</v>
      </c>
      <c r="H216" s="52" t="s">
        <v>598</v>
      </c>
      <c r="I216" s="52" t="s">
        <v>1100</v>
      </c>
    </row>
    <row customHeight="1" ht="11.25">
      <c r="A217" s="52" t="s">
        <v>592</v>
      </c>
      <c r="B217" s="52" t="s">
        <v>227</v>
      </c>
      <c r="C217" s="52" t="s">
        <v>1073</v>
      </c>
      <c r="D217" s="52" t="s">
        <v>1067</v>
      </c>
      <c r="E217" s="52" t="s">
        <v>1068</v>
      </c>
      <c r="F217" s="52" t="s">
        <v>1074</v>
      </c>
      <c r="G217" s="52" t="s">
        <v>598</v>
      </c>
      <c r="H217" s="52" t="s">
        <v>598</v>
      </c>
      <c r="I217" s="52" t="s">
        <v>1100</v>
      </c>
    </row>
    <row customHeight="1" ht="11.25">
      <c r="A218" s="52" t="s">
        <v>592</v>
      </c>
      <c r="B218" s="52" t="s">
        <v>227</v>
      </c>
      <c r="C218" s="52" t="s">
        <v>1218</v>
      </c>
      <c r="D218" s="52" t="s">
        <v>1219</v>
      </c>
      <c r="E218" s="52" t="s">
        <v>1220</v>
      </c>
      <c r="F218" s="52" t="s">
        <v>893</v>
      </c>
      <c r="G218" s="52" t="s">
        <v>1221</v>
      </c>
      <c r="H218" s="52" t="s">
        <v>598</v>
      </c>
      <c r="I218" s="52" t="s">
        <v>1100</v>
      </c>
    </row>
    <row customHeight="1" ht="11.25">
      <c r="A219" s="52" t="s">
        <v>592</v>
      </c>
      <c r="B219" s="52" t="s">
        <v>227</v>
      </c>
      <c r="C219" s="52" t="s">
        <v>1222</v>
      </c>
      <c r="D219" s="52" t="s">
        <v>1223</v>
      </c>
      <c r="E219" s="52" t="s">
        <v>1224</v>
      </c>
      <c r="F219" s="52" t="s">
        <v>606</v>
      </c>
      <c r="G219" s="52" t="s">
        <v>1225</v>
      </c>
      <c r="H219" s="52" t="s">
        <v>598</v>
      </c>
      <c r="I219" s="52" t="s">
        <v>1100</v>
      </c>
    </row>
    <row customHeight="1" ht="11.25">
      <c r="A220" s="52" t="s">
        <v>592</v>
      </c>
      <c r="B220" s="52" t="s">
        <v>227</v>
      </c>
      <c r="C220" s="52" t="s">
        <v>1226</v>
      </c>
      <c r="D220" s="52" t="s">
        <v>1227</v>
      </c>
      <c r="E220" s="52" t="s">
        <v>1228</v>
      </c>
      <c r="F220" s="52" t="s">
        <v>239</v>
      </c>
      <c r="G220" s="52" t="s">
        <v>598</v>
      </c>
      <c r="H220" s="52" t="s">
        <v>598</v>
      </c>
      <c r="I220" s="52" t="s">
        <v>1100</v>
      </c>
    </row>
    <row customHeight="1" ht="11.25">
      <c r="A221" s="52" t="s">
        <v>592</v>
      </c>
      <c r="B221" s="52" t="s">
        <v>227</v>
      </c>
      <c r="C221" s="52" t="s">
        <v>1229</v>
      </c>
      <c r="D221" s="52" t="s">
        <v>1230</v>
      </c>
      <c r="E221" s="52" t="s">
        <v>1231</v>
      </c>
      <c r="F221" s="52" t="s">
        <v>606</v>
      </c>
      <c r="G221" s="52" t="s">
        <v>598</v>
      </c>
      <c r="H221" s="52" t="s">
        <v>598</v>
      </c>
      <c r="I221" s="52" t="s">
        <v>1100</v>
      </c>
    </row>
    <row customHeight="1" ht="11.25">
      <c r="A222" s="52" t="s">
        <v>592</v>
      </c>
      <c r="B222" s="52" t="s">
        <v>227</v>
      </c>
      <c r="C222" s="52" t="s">
        <v>1232</v>
      </c>
      <c r="D222" s="52" t="s">
        <v>1233</v>
      </c>
      <c r="E222" s="52" t="s">
        <v>1234</v>
      </c>
      <c r="F222" s="52" t="s">
        <v>239</v>
      </c>
      <c r="G222" s="52" t="s">
        <v>598</v>
      </c>
      <c r="H222" s="52" t="s">
        <v>598</v>
      </c>
      <c r="I222" s="52" t="s">
        <v>1100</v>
      </c>
    </row>
    <row customHeight="1" ht="11.25">
      <c r="A223" s="52" t="s">
        <v>592</v>
      </c>
      <c r="B223" s="52" t="s">
        <v>227</v>
      </c>
      <c r="C223" s="52" t="s">
        <v>1235</v>
      </c>
      <c r="D223" s="52" t="s">
        <v>1236</v>
      </c>
      <c r="E223" s="52" t="s">
        <v>1237</v>
      </c>
      <c r="F223" s="52" t="s">
        <v>239</v>
      </c>
      <c r="G223" s="52" t="s">
        <v>1238</v>
      </c>
      <c r="H223" s="52" t="s">
        <v>598</v>
      </c>
      <c r="I223" s="52" t="s">
        <v>1100</v>
      </c>
    </row>
    <row customHeight="1" ht="11.25">
      <c r="A224" s="52" t="s">
        <v>592</v>
      </c>
      <c r="B224" s="52" t="s">
        <v>227</v>
      </c>
      <c r="C224" s="52" t="s">
        <v>1239</v>
      </c>
      <c r="D224" s="52" t="s">
        <v>1240</v>
      </c>
      <c r="E224" s="52" t="s">
        <v>1241</v>
      </c>
      <c r="F224" s="52" t="s">
        <v>239</v>
      </c>
      <c r="G224" s="52" t="s">
        <v>1242</v>
      </c>
      <c r="H224" s="52" t="s">
        <v>598</v>
      </c>
      <c r="I224" s="52" t="s">
        <v>1100</v>
      </c>
    </row>
    <row customHeight="1" ht="11.25">
      <c r="A225" s="52" t="s">
        <v>592</v>
      </c>
      <c r="B225" s="52" t="s">
        <v>227</v>
      </c>
      <c r="C225" s="52" t="s">
        <v>1243</v>
      </c>
      <c r="D225" s="52" t="s">
        <v>1244</v>
      </c>
      <c r="E225" s="52" t="s">
        <v>1245</v>
      </c>
      <c r="F225" s="52" t="s">
        <v>611</v>
      </c>
      <c r="G225" s="52" t="s">
        <v>598</v>
      </c>
      <c r="H225" s="52" t="s">
        <v>598</v>
      </c>
      <c r="I225" s="52" t="s">
        <v>1100</v>
      </c>
    </row>
    <row customHeight="1" ht="11.25">
      <c r="A226" s="52" t="s">
        <v>592</v>
      </c>
      <c r="B226" s="52" t="s">
        <v>227</v>
      </c>
      <c r="C226" s="52" t="s">
        <v>1246</v>
      </c>
      <c r="D226" s="52" t="s">
        <v>1247</v>
      </c>
      <c r="E226" s="52" t="s">
        <v>1248</v>
      </c>
      <c r="F226" s="52" t="s">
        <v>794</v>
      </c>
      <c r="G226" s="52" t="s">
        <v>1249</v>
      </c>
      <c r="H226" s="52" t="s">
        <v>598</v>
      </c>
      <c r="I226" s="52" t="s">
        <v>1100</v>
      </c>
    </row>
    <row customHeight="1" ht="11.25">
      <c r="A227" s="52" t="s">
        <v>592</v>
      </c>
      <c r="B227" s="52" t="s">
        <v>227</v>
      </c>
      <c r="C227" s="52" t="s">
        <v>1250</v>
      </c>
      <c r="D227" s="52" t="s">
        <v>1251</v>
      </c>
      <c r="E227" s="52" t="s">
        <v>1252</v>
      </c>
      <c r="F227" s="52" t="s">
        <v>1253</v>
      </c>
      <c r="G227" s="52" t="s">
        <v>1254</v>
      </c>
      <c r="H227" s="52" t="s">
        <v>598</v>
      </c>
      <c r="I227" s="52" t="s">
        <v>1100</v>
      </c>
    </row>
    <row customHeight="1" ht="11.25">
      <c r="A228" s="52" t="s">
        <v>592</v>
      </c>
      <c r="B228" s="52" t="s">
        <v>227</v>
      </c>
      <c r="C228" s="52" t="s">
        <v>1255</v>
      </c>
      <c r="D228" s="52" t="s">
        <v>1256</v>
      </c>
      <c r="E228" s="52" t="s">
        <v>1257</v>
      </c>
      <c r="F228" s="52" t="s">
        <v>239</v>
      </c>
      <c r="G228" s="52" t="s">
        <v>1258</v>
      </c>
      <c r="H228" s="52" t="s">
        <v>598</v>
      </c>
      <c r="I228" s="52" t="s">
        <v>1100</v>
      </c>
    </row>
    <row customHeight="1" ht="11.25">
      <c r="A229" s="52" t="s">
        <v>592</v>
      </c>
      <c r="B229" s="52" t="s">
        <v>227</v>
      </c>
      <c r="C229" s="52" t="s">
        <v>1259</v>
      </c>
      <c r="D229" s="52" t="s">
        <v>1260</v>
      </c>
      <c r="E229" s="52" t="s">
        <v>1261</v>
      </c>
      <c r="F229" s="52" t="s">
        <v>239</v>
      </c>
      <c r="G229" s="52" t="s">
        <v>598</v>
      </c>
      <c r="H229" s="52" t="s">
        <v>598</v>
      </c>
      <c r="I229" s="52" t="s">
        <v>1100</v>
      </c>
    </row>
    <row customHeight="1" ht="11.25">
      <c r="A230" s="52" t="s">
        <v>592</v>
      </c>
      <c r="B230" s="52" t="s">
        <v>227</v>
      </c>
      <c r="C230" s="52" t="s">
        <v>1262</v>
      </c>
      <c r="D230" s="52" t="s">
        <v>1263</v>
      </c>
      <c r="E230" s="52" t="s">
        <v>1264</v>
      </c>
      <c r="F230" s="52" t="s">
        <v>611</v>
      </c>
      <c r="G230" s="52" t="s">
        <v>1265</v>
      </c>
      <c r="H230" s="52" t="s">
        <v>598</v>
      </c>
      <c r="I230" s="52" t="s">
        <v>1100</v>
      </c>
    </row>
    <row customHeight="1" ht="11.25">
      <c r="A231" s="52" t="s">
        <v>592</v>
      </c>
      <c r="B231" s="52" t="s">
        <v>227</v>
      </c>
      <c r="C231" s="52" t="s">
        <v>1075</v>
      </c>
      <c r="D231" s="52" t="s">
        <v>1076</v>
      </c>
      <c r="E231" s="52" t="s">
        <v>1077</v>
      </c>
      <c r="F231" s="52" t="s">
        <v>1078</v>
      </c>
      <c r="G231" s="52" t="s">
        <v>598</v>
      </c>
      <c r="H231" s="52" t="s">
        <v>598</v>
      </c>
      <c r="I231" s="52" t="s">
        <v>1100</v>
      </c>
    </row>
    <row customHeight="1" ht="11.25">
      <c r="A232" s="52" t="s">
        <v>592</v>
      </c>
      <c r="B232" s="52" t="s">
        <v>227</v>
      </c>
      <c r="C232" s="52" t="s">
        <v>1266</v>
      </c>
      <c r="D232" s="52" t="s">
        <v>1267</v>
      </c>
      <c r="E232" s="52" t="s">
        <v>1268</v>
      </c>
      <c r="F232" s="52" t="s">
        <v>621</v>
      </c>
      <c r="G232" s="52" t="s">
        <v>598</v>
      </c>
      <c r="H232" s="52" t="s">
        <v>598</v>
      </c>
      <c r="I232" s="52" t="s">
        <v>1100</v>
      </c>
    </row>
    <row customHeight="1" ht="11.25">
      <c r="A233" s="52" t="s">
        <v>592</v>
      </c>
      <c r="B233" s="52" t="s">
        <v>227</v>
      </c>
      <c r="C233" s="52" t="s">
        <v>1269</v>
      </c>
      <c r="D233" s="52" t="s">
        <v>1270</v>
      </c>
      <c r="E233" s="52" t="s">
        <v>1271</v>
      </c>
      <c r="F233" s="52" t="s">
        <v>1272</v>
      </c>
      <c r="G233" s="52" t="s">
        <v>1273</v>
      </c>
      <c r="H233" s="52" t="s">
        <v>598</v>
      </c>
      <c r="I233" s="52" t="s">
        <v>1100</v>
      </c>
    </row>
    <row customHeight="1" ht="11.25">
      <c r="A234" s="52" t="s">
        <v>592</v>
      </c>
      <c r="B234" s="52" t="s">
        <v>227</v>
      </c>
      <c r="C234" s="52" t="s">
        <v>1079</v>
      </c>
      <c r="D234" s="52" t="s">
        <v>1080</v>
      </c>
      <c r="E234" s="52" t="s">
        <v>1081</v>
      </c>
      <c r="F234" s="52" t="s">
        <v>1082</v>
      </c>
      <c r="G234" s="52" t="s">
        <v>598</v>
      </c>
      <c r="H234" s="52" t="s">
        <v>598</v>
      </c>
      <c r="I234" s="52" t="s">
        <v>1100</v>
      </c>
    </row>
    <row customHeight="1" ht="11.25">
      <c r="A235" s="52" t="s">
        <v>592</v>
      </c>
      <c r="B235" s="52" t="s">
        <v>227</v>
      </c>
      <c r="C235" s="52" t="s">
        <v>1086</v>
      </c>
      <c r="D235" s="52" t="s">
        <v>1087</v>
      </c>
      <c r="E235" s="52" t="s">
        <v>1088</v>
      </c>
      <c r="F235" s="52" t="s">
        <v>808</v>
      </c>
      <c r="G235" s="52" t="s">
        <v>1089</v>
      </c>
      <c r="H235" s="52" t="s">
        <v>598</v>
      </c>
      <c r="I235" s="52" t="s">
        <v>1100</v>
      </c>
    </row>
    <row customHeight="1" ht="11.25">
      <c r="A236" s="52" t="s">
        <v>592</v>
      </c>
      <c r="B236" s="52" t="s">
        <v>227</v>
      </c>
      <c r="C236" s="52" t="s">
        <v>1093</v>
      </c>
      <c r="D236" s="52" t="s">
        <v>1094</v>
      </c>
      <c r="E236" s="52" t="s">
        <v>1095</v>
      </c>
      <c r="F236" s="52" t="s">
        <v>1096</v>
      </c>
      <c r="G236" s="52" t="s">
        <v>598</v>
      </c>
      <c r="H236" s="52" t="s">
        <v>598</v>
      </c>
      <c r="I236" s="52" t="s">
        <v>1100</v>
      </c>
    </row>
    <row customHeight="1" ht="11.25">
      <c r="A237" s="52" t="s">
        <v>592</v>
      </c>
      <c r="B237" s="52" t="s">
        <v>227</v>
      </c>
      <c r="C237" s="52" t="s">
        <v>593</v>
      </c>
      <c r="D237" s="52" t="s">
        <v>594</v>
      </c>
      <c r="E237" s="52" t="s">
        <v>595</v>
      </c>
      <c r="F237" s="52" t="s">
        <v>596</v>
      </c>
      <c r="G237" s="52" t="s">
        <v>597</v>
      </c>
      <c r="H237" s="52" t="s">
        <v>598</v>
      </c>
      <c r="I237" s="52" t="s">
        <v>1274</v>
      </c>
    </row>
    <row customHeight="1" ht="11.25">
      <c r="A238" s="52" t="s">
        <v>592</v>
      </c>
      <c r="B238" s="52" t="s">
        <v>227</v>
      </c>
      <c r="C238" s="52" t="s">
        <v>1275</v>
      </c>
      <c r="D238" s="52" t="s">
        <v>1276</v>
      </c>
      <c r="E238" s="52" t="s">
        <v>1277</v>
      </c>
      <c r="F238" s="52" t="s">
        <v>749</v>
      </c>
      <c r="G238" s="52" t="s">
        <v>1278</v>
      </c>
      <c r="H238" s="52" t="s">
        <v>598</v>
      </c>
      <c r="I238" s="52" t="s">
        <v>1274</v>
      </c>
    </row>
    <row customHeight="1" ht="11.25">
      <c r="A239" s="52" t="s">
        <v>592</v>
      </c>
      <c r="B239" s="52" t="s">
        <v>227</v>
      </c>
      <c r="C239" s="52" t="s">
        <v>613</v>
      </c>
      <c r="D239" s="52" t="s">
        <v>614</v>
      </c>
      <c r="E239" s="52" t="s">
        <v>615</v>
      </c>
      <c r="F239" s="52" t="s">
        <v>616</v>
      </c>
      <c r="G239" s="52" t="s">
        <v>617</v>
      </c>
      <c r="H239" s="52" t="s">
        <v>598</v>
      </c>
      <c r="I239" s="52" t="s">
        <v>1274</v>
      </c>
    </row>
    <row customHeight="1" ht="11.25">
      <c r="A240" s="52" t="s">
        <v>592</v>
      </c>
      <c r="B240" s="52" t="s">
        <v>227</v>
      </c>
      <c r="C240" s="52" t="s">
        <v>618</v>
      </c>
      <c r="D240" s="52" t="s">
        <v>619</v>
      </c>
      <c r="E240" s="52" t="s">
        <v>620</v>
      </c>
      <c r="F240" s="52" t="s">
        <v>621</v>
      </c>
      <c r="G240" s="52" t="s">
        <v>622</v>
      </c>
      <c r="H240" s="52" t="s">
        <v>598</v>
      </c>
      <c r="I240" s="52" t="s">
        <v>1274</v>
      </c>
    </row>
    <row customHeight="1" ht="11.25">
      <c r="A241" s="52" t="s">
        <v>592</v>
      </c>
      <c r="B241" s="52" t="s">
        <v>227</v>
      </c>
      <c r="C241" s="52" t="s">
        <v>628</v>
      </c>
      <c r="D241" s="52" t="s">
        <v>629</v>
      </c>
      <c r="E241" s="52" t="s">
        <v>630</v>
      </c>
      <c r="F241" s="52" t="s">
        <v>631</v>
      </c>
      <c r="G241" s="52" t="s">
        <v>598</v>
      </c>
      <c r="H241" s="52" t="s">
        <v>598</v>
      </c>
      <c r="I241" s="52" t="s">
        <v>1274</v>
      </c>
    </row>
    <row customHeight="1" ht="11.25">
      <c r="A242" s="52" t="s">
        <v>592</v>
      </c>
      <c r="B242" s="52" t="s">
        <v>227</v>
      </c>
      <c r="C242" s="52" t="s">
        <v>636</v>
      </c>
      <c r="D242" s="52" t="s">
        <v>637</v>
      </c>
      <c r="E242" s="52" t="s">
        <v>638</v>
      </c>
      <c r="F242" s="52" t="s">
        <v>639</v>
      </c>
      <c r="G242" s="52" t="s">
        <v>640</v>
      </c>
      <c r="H242" s="52" t="s">
        <v>598</v>
      </c>
      <c r="I242" s="52" t="s">
        <v>1274</v>
      </c>
    </row>
    <row customHeight="1" ht="11.25">
      <c r="A243" s="52" t="s">
        <v>592</v>
      </c>
      <c r="B243" s="52" t="s">
        <v>227</v>
      </c>
      <c r="C243" s="52" t="s">
        <v>1105</v>
      </c>
      <c r="D243" s="52" t="s">
        <v>1106</v>
      </c>
      <c r="E243" s="52" t="s">
        <v>1107</v>
      </c>
      <c r="F243" s="52" t="s">
        <v>1108</v>
      </c>
      <c r="G243" s="52" t="s">
        <v>1109</v>
      </c>
      <c r="H243" s="52" t="s">
        <v>598</v>
      </c>
      <c r="I243" s="52" t="s">
        <v>1274</v>
      </c>
    </row>
    <row customHeight="1" ht="11.25">
      <c r="A244" s="52" t="s">
        <v>592</v>
      </c>
      <c r="B244" s="52" t="s">
        <v>227</v>
      </c>
      <c r="C244" s="52" t="s">
        <v>651</v>
      </c>
      <c r="D244" s="52" t="s">
        <v>652</v>
      </c>
      <c r="E244" s="52" t="s">
        <v>653</v>
      </c>
      <c r="F244" s="52" t="s">
        <v>654</v>
      </c>
      <c r="G244" s="52" t="s">
        <v>598</v>
      </c>
      <c r="H244" s="52" t="s">
        <v>598</v>
      </c>
      <c r="I244" s="52" t="s">
        <v>1274</v>
      </c>
    </row>
    <row customHeight="1" ht="11.25">
      <c r="A245" s="52" t="s">
        <v>592</v>
      </c>
      <c r="B245" s="52" t="s">
        <v>227</v>
      </c>
      <c r="C245" s="52" t="s">
        <v>660</v>
      </c>
      <c r="D245" s="52" t="s">
        <v>661</v>
      </c>
      <c r="E245" s="52" t="s">
        <v>662</v>
      </c>
      <c r="F245" s="52" t="s">
        <v>658</v>
      </c>
      <c r="G245" s="52" t="s">
        <v>663</v>
      </c>
      <c r="H245" s="52" t="s">
        <v>598</v>
      </c>
      <c r="I245" s="52" t="s">
        <v>1274</v>
      </c>
    </row>
    <row customHeight="1" ht="11.25">
      <c r="A246" s="52" t="s">
        <v>592</v>
      </c>
      <c r="B246" s="52" t="s">
        <v>227</v>
      </c>
      <c r="C246" s="52" t="s">
        <v>1110</v>
      </c>
      <c r="D246" s="52" t="s">
        <v>1111</v>
      </c>
      <c r="E246" s="52" t="s">
        <v>1112</v>
      </c>
      <c r="F246" s="52" t="s">
        <v>658</v>
      </c>
      <c r="G246" s="52" t="s">
        <v>598</v>
      </c>
      <c r="H246" s="52" t="s">
        <v>598</v>
      </c>
      <c r="I246" s="52" t="s">
        <v>1274</v>
      </c>
    </row>
    <row customHeight="1" ht="11.25">
      <c r="A247" s="52" t="s">
        <v>592</v>
      </c>
      <c r="B247" s="52" t="s">
        <v>227</v>
      </c>
      <c r="C247" s="52" t="s">
        <v>664</v>
      </c>
      <c r="D247" s="52" t="s">
        <v>665</v>
      </c>
      <c r="E247" s="52" t="s">
        <v>666</v>
      </c>
      <c r="F247" s="52" t="s">
        <v>658</v>
      </c>
      <c r="G247" s="52" t="s">
        <v>667</v>
      </c>
      <c r="H247" s="52" t="s">
        <v>598</v>
      </c>
      <c r="I247" s="52" t="s">
        <v>1274</v>
      </c>
    </row>
    <row customHeight="1" ht="11.25">
      <c r="A248" s="52" t="s">
        <v>592</v>
      </c>
      <c r="B248" s="52" t="s">
        <v>227</v>
      </c>
      <c r="C248" s="52" t="s">
        <v>668</v>
      </c>
      <c r="D248" s="52" t="s">
        <v>669</v>
      </c>
      <c r="E248" s="52" t="s">
        <v>670</v>
      </c>
      <c r="F248" s="52" t="s">
        <v>658</v>
      </c>
      <c r="G248" s="52" t="s">
        <v>671</v>
      </c>
      <c r="H248" s="52" t="s">
        <v>598</v>
      </c>
      <c r="I248" s="52" t="s">
        <v>1274</v>
      </c>
    </row>
    <row customHeight="1" ht="11.25">
      <c r="A249" s="52" t="s">
        <v>592</v>
      </c>
      <c r="B249" s="52" t="s">
        <v>227</v>
      </c>
      <c r="C249" s="52" t="s">
        <v>1113</v>
      </c>
      <c r="D249" s="52" t="s">
        <v>1114</v>
      </c>
      <c r="E249" s="52" t="s">
        <v>1115</v>
      </c>
      <c r="F249" s="52" t="s">
        <v>658</v>
      </c>
      <c r="G249" s="52" t="s">
        <v>598</v>
      </c>
      <c r="H249" s="52" t="s">
        <v>598</v>
      </c>
      <c r="I249" s="52" t="s">
        <v>1274</v>
      </c>
    </row>
    <row customHeight="1" ht="11.25">
      <c r="A250" s="52" t="s">
        <v>592</v>
      </c>
      <c r="B250" s="52" t="s">
        <v>227</v>
      </c>
      <c r="C250" s="52" t="s">
        <v>676</v>
      </c>
      <c r="D250" s="52" t="s">
        <v>677</v>
      </c>
      <c r="E250" s="52" t="s">
        <v>678</v>
      </c>
      <c r="F250" s="52" t="s">
        <v>621</v>
      </c>
      <c r="G250" s="52" t="s">
        <v>679</v>
      </c>
      <c r="H250" s="52" t="s">
        <v>598</v>
      </c>
      <c r="I250" s="52" t="s">
        <v>1274</v>
      </c>
    </row>
    <row customHeight="1" ht="11.25">
      <c r="A251" s="52" t="s">
        <v>592</v>
      </c>
      <c r="B251" s="52" t="s">
        <v>227</v>
      </c>
      <c r="C251" s="52" t="s">
        <v>680</v>
      </c>
      <c r="D251" s="52" t="s">
        <v>681</v>
      </c>
      <c r="E251" s="52" t="s">
        <v>682</v>
      </c>
      <c r="F251" s="52" t="s">
        <v>621</v>
      </c>
      <c r="G251" s="52" t="s">
        <v>598</v>
      </c>
      <c r="H251" s="52" t="s">
        <v>598</v>
      </c>
      <c r="I251" s="52" t="s">
        <v>1274</v>
      </c>
    </row>
    <row customHeight="1" ht="11.25">
      <c r="A252" s="52" t="s">
        <v>592</v>
      </c>
      <c r="B252" s="52" t="s">
        <v>227</v>
      </c>
      <c r="C252" s="52" t="s">
        <v>683</v>
      </c>
      <c r="D252" s="52" t="s">
        <v>684</v>
      </c>
      <c r="E252" s="52" t="s">
        <v>685</v>
      </c>
      <c r="F252" s="52" t="s">
        <v>639</v>
      </c>
      <c r="G252" s="52" t="s">
        <v>598</v>
      </c>
      <c r="H252" s="52" t="s">
        <v>598</v>
      </c>
      <c r="I252" s="52" t="s">
        <v>1274</v>
      </c>
    </row>
    <row customHeight="1" ht="11.25">
      <c r="A253" s="52" t="s">
        <v>592</v>
      </c>
      <c r="B253" s="52" t="s">
        <v>227</v>
      </c>
      <c r="C253" s="52" t="s">
        <v>715</v>
      </c>
      <c r="D253" s="52" t="s">
        <v>716</v>
      </c>
      <c r="E253" s="52" t="s">
        <v>717</v>
      </c>
      <c r="F253" s="52" t="s">
        <v>602</v>
      </c>
      <c r="G253" s="52" t="s">
        <v>718</v>
      </c>
      <c r="H253" s="52" t="s">
        <v>598</v>
      </c>
      <c r="I253" s="52" t="s">
        <v>1274</v>
      </c>
    </row>
    <row customHeight="1" ht="11.25">
      <c r="A254" s="52" t="s">
        <v>592</v>
      </c>
      <c r="B254" s="52" t="s">
        <v>227</v>
      </c>
      <c r="C254" s="52" t="s">
        <v>719</v>
      </c>
      <c r="D254" s="52" t="s">
        <v>720</v>
      </c>
      <c r="E254" s="52" t="s">
        <v>721</v>
      </c>
      <c r="F254" s="52" t="s">
        <v>722</v>
      </c>
      <c r="G254" s="52" t="s">
        <v>723</v>
      </c>
      <c r="H254" s="52" t="s">
        <v>598</v>
      </c>
      <c r="I254" s="52" t="s">
        <v>1274</v>
      </c>
    </row>
    <row customHeight="1" ht="11.25">
      <c r="A255" s="52" t="s">
        <v>592</v>
      </c>
      <c r="B255" s="52" t="s">
        <v>227</v>
      </c>
      <c r="C255" s="52" t="s">
        <v>1132</v>
      </c>
      <c r="D255" s="52" t="s">
        <v>1133</v>
      </c>
      <c r="E255" s="52" t="s">
        <v>1134</v>
      </c>
      <c r="F255" s="52" t="s">
        <v>850</v>
      </c>
      <c r="G255" s="52" t="s">
        <v>1135</v>
      </c>
      <c r="H255" s="52" t="s">
        <v>598</v>
      </c>
      <c r="I255" s="52" t="s">
        <v>1274</v>
      </c>
    </row>
    <row customHeight="1" ht="11.25">
      <c r="A256" s="52" t="s">
        <v>592</v>
      </c>
      <c r="B256" s="52" t="s">
        <v>227</v>
      </c>
      <c r="C256" s="52" t="s">
        <v>729</v>
      </c>
      <c r="D256" s="52" t="s">
        <v>730</v>
      </c>
      <c r="E256" s="52" t="s">
        <v>731</v>
      </c>
      <c r="F256" s="52" t="s">
        <v>675</v>
      </c>
      <c r="G256" s="52" t="s">
        <v>732</v>
      </c>
      <c r="H256" s="52" t="s">
        <v>598</v>
      </c>
      <c r="I256" s="52" t="s">
        <v>1274</v>
      </c>
    </row>
    <row customHeight="1" ht="11.25">
      <c r="A257" s="52" t="s">
        <v>592</v>
      </c>
      <c r="B257" s="52" t="s">
        <v>227</v>
      </c>
      <c r="C257" s="52" t="s">
        <v>733</v>
      </c>
      <c r="D257" s="52" t="s">
        <v>734</v>
      </c>
      <c r="E257" s="52" t="s">
        <v>735</v>
      </c>
      <c r="F257" s="52" t="s">
        <v>736</v>
      </c>
      <c r="G257" s="52" t="s">
        <v>737</v>
      </c>
      <c r="H257" s="52" t="s">
        <v>598</v>
      </c>
      <c r="I257" s="52" t="s">
        <v>1274</v>
      </c>
    </row>
    <row customHeight="1" ht="11.25">
      <c r="A258" s="52" t="s">
        <v>592</v>
      </c>
      <c r="B258" s="52" t="s">
        <v>227</v>
      </c>
      <c r="C258" s="52" t="s">
        <v>1279</v>
      </c>
      <c r="D258" s="52" t="s">
        <v>1280</v>
      </c>
      <c r="E258" s="52" t="s">
        <v>1281</v>
      </c>
      <c r="F258" s="52" t="s">
        <v>745</v>
      </c>
      <c r="G258" s="52" t="s">
        <v>1282</v>
      </c>
      <c r="H258" s="52" t="s">
        <v>598</v>
      </c>
      <c r="I258" s="52" t="s">
        <v>1274</v>
      </c>
    </row>
    <row customHeight="1" ht="11.25">
      <c r="A259" s="52" t="s">
        <v>592</v>
      </c>
      <c r="B259" s="52" t="s">
        <v>227</v>
      </c>
      <c r="C259" s="52" t="s">
        <v>1136</v>
      </c>
      <c r="D259" s="52" t="s">
        <v>1137</v>
      </c>
      <c r="E259" s="52" t="s">
        <v>1138</v>
      </c>
      <c r="F259" s="52" t="s">
        <v>912</v>
      </c>
      <c r="G259" s="52" t="s">
        <v>1139</v>
      </c>
      <c r="H259" s="52" t="s">
        <v>598</v>
      </c>
      <c r="I259" s="52" t="s">
        <v>1274</v>
      </c>
    </row>
    <row customHeight="1" ht="11.25">
      <c r="A260" s="52" t="s">
        <v>592</v>
      </c>
      <c r="B260" s="52" t="s">
        <v>227</v>
      </c>
      <c r="C260" s="52" t="s">
        <v>756</v>
      </c>
      <c r="D260" s="52" t="s">
        <v>757</v>
      </c>
      <c r="E260" s="52" t="s">
        <v>758</v>
      </c>
      <c r="F260" s="52" t="s">
        <v>759</v>
      </c>
      <c r="G260" s="52" t="s">
        <v>760</v>
      </c>
      <c r="H260" s="52" t="s">
        <v>598</v>
      </c>
      <c r="I260" s="52" t="s">
        <v>1274</v>
      </c>
    </row>
    <row customHeight="1" ht="11.25">
      <c r="A261" s="52" t="s">
        <v>592</v>
      </c>
      <c r="B261" s="52" t="s">
        <v>227</v>
      </c>
      <c r="C261" s="52" t="s">
        <v>774</v>
      </c>
      <c r="D261" s="52" t="s">
        <v>775</v>
      </c>
      <c r="E261" s="52" t="s">
        <v>776</v>
      </c>
      <c r="F261" s="52" t="s">
        <v>606</v>
      </c>
      <c r="G261" s="52" t="s">
        <v>598</v>
      </c>
      <c r="H261" s="52" t="s">
        <v>598</v>
      </c>
      <c r="I261" s="52" t="s">
        <v>1274</v>
      </c>
    </row>
    <row customHeight="1" ht="11.25">
      <c r="A262" s="52" t="s">
        <v>592</v>
      </c>
      <c r="B262" s="52" t="s">
        <v>227</v>
      </c>
      <c r="C262" s="52" t="s">
        <v>777</v>
      </c>
      <c r="D262" s="52" t="s">
        <v>778</v>
      </c>
      <c r="E262" s="52" t="s">
        <v>779</v>
      </c>
      <c r="F262" s="52" t="s">
        <v>780</v>
      </c>
      <c r="G262" s="52" t="s">
        <v>598</v>
      </c>
      <c r="H262" s="52" t="s">
        <v>598</v>
      </c>
      <c r="I262" s="52" t="s">
        <v>1274</v>
      </c>
    </row>
    <row customHeight="1" ht="11.25">
      <c r="A263" s="52" t="s">
        <v>592</v>
      </c>
      <c r="B263" s="52" t="s">
        <v>227</v>
      </c>
      <c r="C263" s="52" t="s">
        <v>1283</v>
      </c>
      <c r="D263" s="52" t="s">
        <v>1284</v>
      </c>
      <c r="E263" s="52" t="s">
        <v>1285</v>
      </c>
      <c r="F263" s="52" t="s">
        <v>893</v>
      </c>
      <c r="G263" s="52" t="s">
        <v>1286</v>
      </c>
      <c r="H263" s="52" t="s">
        <v>598</v>
      </c>
      <c r="I263" s="52" t="s">
        <v>1274</v>
      </c>
    </row>
    <row customHeight="1" ht="11.25">
      <c r="A264" s="52" t="s">
        <v>592</v>
      </c>
      <c r="B264" s="52" t="s">
        <v>227</v>
      </c>
      <c r="C264" s="52" t="s">
        <v>781</v>
      </c>
      <c r="D264" s="52" t="s">
        <v>782</v>
      </c>
      <c r="E264" s="52" t="s">
        <v>783</v>
      </c>
      <c r="F264" s="52" t="s">
        <v>621</v>
      </c>
      <c r="G264" s="52" t="s">
        <v>598</v>
      </c>
      <c r="H264" s="52" t="s">
        <v>598</v>
      </c>
      <c r="I264" s="52" t="s">
        <v>1274</v>
      </c>
    </row>
    <row customHeight="1" ht="11.25">
      <c r="A265" s="52" t="s">
        <v>592</v>
      </c>
      <c r="B265" s="52" t="s">
        <v>227</v>
      </c>
      <c r="C265" s="52" t="s">
        <v>784</v>
      </c>
      <c r="D265" s="52" t="s">
        <v>785</v>
      </c>
      <c r="E265" s="52" t="s">
        <v>786</v>
      </c>
      <c r="F265" s="52" t="s">
        <v>780</v>
      </c>
      <c r="G265" s="52" t="s">
        <v>598</v>
      </c>
      <c r="H265" s="52" t="s">
        <v>598</v>
      </c>
      <c r="I265" s="52" t="s">
        <v>1274</v>
      </c>
    </row>
    <row customHeight="1" ht="11.25">
      <c r="A266" s="52" t="s">
        <v>592</v>
      </c>
      <c r="B266" s="52" t="s">
        <v>227</v>
      </c>
      <c r="C266" s="52" t="s">
        <v>1140</v>
      </c>
      <c r="D266" s="52" t="s">
        <v>1141</v>
      </c>
      <c r="E266" s="52" t="s">
        <v>1142</v>
      </c>
      <c r="F266" s="52" t="s">
        <v>606</v>
      </c>
      <c r="G266" s="52" t="s">
        <v>1143</v>
      </c>
      <c r="H266" s="52" t="s">
        <v>598</v>
      </c>
      <c r="I266" s="52" t="s">
        <v>1274</v>
      </c>
    </row>
    <row customHeight="1" ht="11.25">
      <c r="A267" s="52" t="s">
        <v>592</v>
      </c>
      <c r="B267" s="52" t="s">
        <v>227</v>
      </c>
      <c r="C267" s="52" t="s">
        <v>1144</v>
      </c>
      <c r="D267" s="52" t="s">
        <v>1145</v>
      </c>
      <c r="E267" s="52" t="s">
        <v>1146</v>
      </c>
      <c r="F267" s="52" t="s">
        <v>912</v>
      </c>
      <c r="G267" s="52" t="s">
        <v>598</v>
      </c>
      <c r="H267" s="52" t="s">
        <v>598</v>
      </c>
      <c r="I267" s="52" t="s">
        <v>1274</v>
      </c>
    </row>
    <row customHeight="1" ht="11.25">
      <c r="A268" s="52" t="s">
        <v>592</v>
      </c>
      <c r="B268" s="52" t="s">
        <v>227</v>
      </c>
      <c r="C268" s="52" t="s">
        <v>1147</v>
      </c>
      <c r="D268" s="52" t="s">
        <v>1148</v>
      </c>
      <c r="E268" s="52" t="s">
        <v>1149</v>
      </c>
      <c r="F268" s="52" t="s">
        <v>822</v>
      </c>
      <c r="G268" s="52" t="s">
        <v>598</v>
      </c>
      <c r="H268" s="52" t="s">
        <v>598</v>
      </c>
      <c r="I268" s="52" t="s">
        <v>1274</v>
      </c>
    </row>
    <row customHeight="1" ht="11.25">
      <c r="A269" s="52" t="s">
        <v>592</v>
      </c>
      <c r="B269" s="52" t="s">
        <v>227</v>
      </c>
      <c r="C269" s="52" t="s">
        <v>1150</v>
      </c>
      <c r="D269" s="52" t="s">
        <v>1151</v>
      </c>
      <c r="E269" s="52" t="s">
        <v>1152</v>
      </c>
      <c r="F269" s="52" t="s">
        <v>780</v>
      </c>
      <c r="G269" s="52" t="s">
        <v>1153</v>
      </c>
      <c r="H269" s="52" t="s">
        <v>598</v>
      </c>
      <c r="I269" s="52" t="s">
        <v>1274</v>
      </c>
    </row>
    <row customHeight="1" ht="11.25">
      <c r="A270" s="52" t="s">
        <v>592</v>
      </c>
      <c r="B270" s="52" t="s">
        <v>227</v>
      </c>
      <c r="C270" s="52" t="s">
        <v>802</v>
      </c>
      <c r="D270" s="52" t="s">
        <v>803</v>
      </c>
      <c r="E270" s="52" t="s">
        <v>804</v>
      </c>
      <c r="F270" s="52" t="s">
        <v>611</v>
      </c>
      <c r="G270" s="52" t="s">
        <v>598</v>
      </c>
      <c r="H270" s="52" t="s">
        <v>598</v>
      </c>
      <c r="I270" s="52" t="s">
        <v>1274</v>
      </c>
    </row>
    <row customHeight="1" ht="11.25">
      <c r="A271" s="52" t="s">
        <v>592</v>
      </c>
      <c r="B271" s="52" t="s">
        <v>227</v>
      </c>
      <c r="C271" s="52" t="s">
        <v>805</v>
      </c>
      <c r="D271" s="52" t="s">
        <v>806</v>
      </c>
      <c r="E271" s="52" t="s">
        <v>807</v>
      </c>
      <c r="F271" s="52" t="s">
        <v>808</v>
      </c>
      <c r="G271" s="52" t="s">
        <v>809</v>
      </c>
      <c r="H271" s="52" t="s">
        <v>598</v>
      </c>
      <c r="I271" s="52" t="s">
        <v>1274</v>
      </c>
    </row>
    <row customHeight="1" ht="11.25">
      <c r="A272" s="52" t="s">
        <v>592</v>
      </c>
      <c r="B272" s="52" t="s">
        <v>227</v>
      </c>
      <c r="C272" s="52" t="s">
        <v>810</v>
      </c>
      <c r="D272" s="52" t="s">
        <v>811</v>
      </c>
      <c r="E272" s="52" t="s">
        <v>812</v>
      </c>
      <c r="F272" s="52" t="s">
        <v>813</v>
      </c>
      <c r="G272" s="52" t="s">
        <v>598</v>
      </c>
      <c r="H272" s="52" t="s">
        <v>598</v>
      </c>
      <c r="I272" s="52" t="s">
        <v>1274</v>
      </c>
    </row>
    <row customHeight="1" ht="11.25">
      <c r="A273" s="52" t="s">
        <v>592</v>
      </c>
      <c r="B273" s="52" t="s">
        <v>227</v>
      </c>
      <c r="C273" s="52" t="s">
        <v>814</v>
      </c>
      <c r="D273" s="52" t="s">
        <v>815</v>
      </c>
      <c r="E273" s="52" t="s">
        <v>816</v>
      </c>
      <c r="F273" s="52" t="s">
        <v>817</v>
      </c>
      <c r="G273" s="52" t="s">
        <v>818</v>
      </c>
      <c r="H273" s="52" t="s">
        <v>598</v>
      </c>
      <c r="I273" s="52" t="s">
        <v>1274</v>
      </c>
    </row>
    <row customHeight="1" ht="11.25">
      <c r="A274" s="52" t="s">
        <v>592</v>
      </c>
      <c r="B274" s="52" t="s">
        <v>227</v>
      </c>
      <c r="C274" s="52" t="s">
        <v>1154</v>
      </c>
      <c r="D274" s="52" t="s">
        <v>1155</v>
      </c>
      <c r="E274" s="52" t="s">
        <v>1156</v>
      </c>
      <c r="F274" s="52" t="s">
        <v>606</v>
      </c>
      <c r="G274" s="52" t="s">
        <v>1157</v>
      </c>
      <c r="H274" s="52" t="s">
        <v>598</v>
      </c>
      <c r="I274" s="52" t="s">
        <v>1274</v>
      </c>
    </row>
    <row customHeight="1" ht="11.25">
      <c r="A275" s="52" t="s">
        <v>592</v>
      </c>
      <c r="B275" s="52" t="s">
        <v>227</v>
      </c>
      <c r="C275" s="52" t="s">
        <v>819</v>
      </c>
      <c r="D275" s="52" t="s">
        <v>820</v>
      </c>
      <c r="E275" s="52" t="s">
        <v>821</v>
      </c>
      <c r="F275" s="52" t="s">
        <v>822</v>
      </c>
      <c r="G275" s="52" t="s">
        <v>823</v>
      </c>
      <c r="H275" s="52" t="s">
        <v>598</v>
      </c>
      <c r="I275" s="52" t="s">
        <v>1274</v>
      </c>
    </row>
    <row customHeight="1" ht="11.25">
      <c r="A276" s="52" t="s">
        <v>592</v>
      </c>
      <c r="B276" s="52" t="s">
        <v>227</v>
      </c>
      <c r="C276" s="52" t="s">
        <v>827</v>
      </c>
      <c r="D276" s="52" t="s">
        <v>828</v>
      </c>
      <c r="E276" s="52" t="s">
        <v>829</v>
      </c>
      <c r="F276" s="52" t="s">
        <v>616</v>
      </c>
      <c r="G276" s="52" t="s">
        <v>830</v>
      </c>
      <c r="H276" s="52" t="s">
        <v>598</v>
      </c>
      <c r="I276" s="52" t="s">
        <v>1274</v>
      </c>
    </row>
    <row customHeight="1" ht="11.25">
      <c r="A277" s="52" t="s">
        <v>592</v>
      </c>
      <c r="B277" s="52" t="s">
        <v>227</v>
      </c>
      <c r="C277" s="52" t="s">
        <v>831</v>
      </c>
      <c r="D277" s="52" t="s">
        <v>832</v>
      </c>
      <c r="E277" s="52" t="s">
        <v>833</v>
      </c>
      <c r="F277" s="52" t="s">
        <v>834</v>
      </c>
      <c r="G277" s="52" t="s">
        <v>835</v>
      </c>
      <c r="H277" s="52" t="s">
        <v>598</v>
      </c>
      <c r="I277" s="52" t="s">
        <v>1274</v>
      </c>
    </row>
    <row customHeight="1" ht="11.25">
      <c r="A278" s="52" t="s">
        <v>592</v>
      </c>
      <c r="B278" s="52" t="s">
        <v>227</v>
      </c>
      <c r="C278" s="52" t="s">
        <v>836</v>
      </c>
      <c r="D278" s="52" t="s">
        <v>837</v>
      </c>
      <c r="E278" s="52" t="s">
        <v>838</v>
      </c>
      <c r="F278" s="52" t="s">
        <v>745</v>
      </c>
      <c r="G278" s="52" t="s">
        <v>839</v>
      </c>
      <c r="H278" s="52" t="s">
        <v>598</v>
      </c>
      <c r="I278" s="52" t="s">
        <v>1274</v>
      </c>
    </row>
    <row customHeight="1" ht="11.25">
      <c r="A279" s="52" t="s">
        <v>592</v>
      </c>
      <c r="B279" s="52" t="s">
        <v>227</v>
      </c>
      <c r="C279" s="52" t="s">
        <v>1158</v>
      </c>
      <c r="D279" s="52" t="s">
        <v>1159</v>
      </c>
      <c r="E279" s="52" t="s">
        <v>1160</v>
      </c>
      <c r="F279" s="52" t="s">
        <v>714</v>
      </c>
      <c r="G279" s="52" t="s">
        <v>598</v>
      </c>
      <c r="H279" s="52" t="s">
        <v>598</v>
      </c>
      <c r="I279" s="52" t="s">
        <v>1274</v>
      </c>
    </row>
    <row customHeight="1" ht="11.25">
      <c r="A280" s="52" t="s">
        <v>592</v>
      </c>
      <c r="B280" s="52" t="s">
        <v>227</v>
      </c>
      <c r="C280" s="52" t="s">
        <v>1161</v>
      </c>
      <c r="D280" s="52" t="s">
        <v>1162</v>
      </c>
      <c r="E280" s="52" t="s">
        <v>1163</v>
      </c>
      <c r="F280" s="52" t="s">
        <v>639</v>
      </c>
      <c r="G280" s="52" t="s">
        <v>1164</v>
      </c>
      <c r="H280" s="52" t="s">
        <v>598</v>
      </c>
      <c r="I280" s="52" t="s">
        <v>1274</v>
      </c>
    </row>
    <row customHeight="1" ht="11.25">
      <c r="A281" s="52" t="s">
        <v>592</v>
      </c>
      <c r="B281" s="52" t="s">
        <v>227</v>
      </c>
      <c r="C281" s="52" t="s">
        <v>1171</v>
      </c>
      <c r="D281" s="52" t="s">
        <v>1172</v>
      </c>
      <c r="E281" s="52" t="s">
        <v>1173</v>
      </c>
      <c r="F281" s="52" t="s">
        <v>996</v>
      </c>
      <c r="G281" s="52" t="s">
        <v>1174</v>
      </c>
      <c r="H281" s="52" t="s">
        <v>598</v>
      </c>
      <c r="I281" s="52" t="s">
        <v>1274</v>
      </c>
    </row>
    <row customHeight="1" ht="11.25">
      <c r="A282" s="52" t="s">
        <v>592</v>
      </c>
      <c r="B282" s="52" t="s">
        <v>227</v>
      </c>
      <c r="C282" s="52" t="s">
        <v>878</v>
      </c>
      <c r="D282" s="52" t="s">
        <v>879</v>
      </c>
      <c r="E282" s="52" t="s">
        <v>880</v>
      </c>
      <c r="F282" s="52" t="s">
        <v>606</v>
      </c>
      <c r="G282" s="52" t="s">
        <v>881</v>
      </c>
      <c r="H282" s="52" t="s">
        <v>598</v>
      </c>
      <c r="I282" s="52" t="s">
        <v>1274</v>
      </c>
    </row>
    <row customHeight="1" ht="11.25">
      <c r="A283" s="52" t="s">
        <v>592</v>
      </c>
      <c r="B283" s="52" t="s">
        <v>227</v>
      </c>
      <c r="C283" s="52" t="s">
        <v>1175</v>
      </c>
      <c r="D283" s="52" t="s">
        <v>1176</v>
      </c>
      <c r="E283" s="52" t="s">
        <v>1177</v>
      </c>
      <c r="F283" s="52" t="s">
        <v>639</v>
      </c>
      <c r="G283" s="52" t="s">
        <v>1178</v>
      </c>
      <c r="H283" s="52" t="s">
        <v>598</v>
      </c>
      <c r="I283" s="52" t="s">
        <v>1274</v>
      </c>
    </row>
    <row customHeight="1" ht="11.25">
      <c r="A284" s="52" t="s">
        <v>592</v>
      </c>
      <c r="B284" s="52" t="s">
        <v>227</v>
      </c>
      <c r="C284" s="52" t="s">
        <v>1179</v>
      </c>
      <c r="D284" s="52" t="s">
        <v>1180</v>
      </c>
      <c r="E284" s="52" t="s">
        <v>1181</v>
      </c>
      <c r="F284" s="52" t="s">
        <v>639</v>
      </c>
      <c r="G284" s="52" t="s">
        <v>598</v>
      </c>
      <c r="H284" s="52" t="s">
        <v>598</v>
      </c>
      <c r="I284" s="52" t="s">
        <v>1274</v>
      </c>
    </row>
    <row customHeight="1" ht="11.25">
      <c r="A285" s="52" t="s">
        <v>592</v>
      </c>
      <c r="B285" s="52" t="s">
        <v>227</v>
      </c>
      <c r="C285" s="52" t="s">
        <v>1190</v>
      </c>
      <c r="D285" s="52" t="s">
        <v>1191</v>
      </c>
      <c r="E285" s="52" t="s">
        <v>1192</v>
      </c>
      <c r="F285" s="52" t="s">
        <v>675</v>
      </c>
      <c r="G285" s="52" t="s">
        <v>598</v>
      </c>
      <c r="H285" s="52" t="s">
        <v>598</v>
      </c>
      <c r="I285" s="52" t="s">
        <v>1274</v>
      </c>
    </row>
    <row customHeight="1" ht="11.25">
      <c r="A286" s="52" t="s">
        <v>592</v>
      </c>
      <c r="B286" s="52" t="s">
        <v>227</v>
      </c>
      <c r="C286" s="52" t="s">
        <v>901</v>
      </c>
      <c r="D286" s="52" t="s">
        <v>902</v>
      </c>
      <c r="E286" s="52" t="s">
        <v>903</v>
      </c>
      <c r="F286" s="52" t="s">
        <v>813</v>
      </c>
      <c r="G286" s="52" t="s">
        <v>904</v>
      </c>
      <c r="H286" s="52" t="s">
        <v>598</v>
      </c>
      <c r="I286" s="52" t="s">
        <v>1274</v>
      </c>
    </row>
    <row customHeight="1" ht="11.25">
      <c r="A287" s="52" t="s">
        <v>592</v>
      </c>
      <c r="B287" s="52" t="s">
        <v>227</v>
      </c>
      <c r="C287" s="52" t="s">
        <v>1201</v>
      </c>
      <c r="D287" s="52" t="s">
        <v>1202</v>
      </c>
      <c r="E287" s="52" t="s">
        <v>1203</v>
      </c>
      <c r="F287" s="52" t="s">
        <v>639</v>
      </c>
      <c r="G287" s="52" t="s">
        <v>1204</v>
      </c>
      <c r="H287" s="52" t="s">
        <v>598</v>
      </c>
      <c r="I287" s="52" t="s">
        <v>1274</v>
      </c>
    </row>
    <row customHeight="1" ht="11.25">
      <c r="A288" s="52" t="s">
        <v>592</v>
      </c>
      <c r="B288" s="52" t="s">
        <v>227</v>
      </c>
      <c r="C288" s="52" t="s">
        <v>918</v>
      </c>
      <c r="D288" s="52" t="s">
        <v>919</v>
      </c>
      <c r="E288" s="52" t="s">
        <v>920</v>
      </c>
      <c r="F288" s="52" t="s">
        <v>722</v>
      </c>
      <c r="G288" s="52" t="s">
        <v>598</v>
      </c>
      <c r="H288" s="52" t="s">
        <v>598</v>
      </c>
      <c r="I288" s="52" t="s">
        <v>1274</v>
      </c>
    </row>
    <row customHeight="1" ht="11.25">
      <c r="A289" s="52" t="s">
        <v>592</v>
      </c>
      <c r="B289" s="52" t="s">
        <v>227</v>
      </c>
      <c r="C289" s="52" t="s">
        <v>921</v>
      </c>
      <c r="D289" s="52" t="s">
        <v>922</v>
      </c>
      <c r="E289" s="52" t="s">
        <v>923</v>
      </c>
      <c r="F289" s="52" t="s">
        <v>639</v>
      </c>
      <c r="G289" s="52" t="s">
        <v>924</v>
      </c>
      <c r="H289" s="52" t="s">
        <v>598</v>
      </c>
      <c r="I289" s="52" t="s">
        <v>1274</v>
      </c>
    </row>
    <row customHeight="1" ht="11.25">
      <c r="A290" s="52" t="s">
        <v>592</v>
      </c>
      <c r="B290" s="52" t="s">
        <v>227</v>
      </c>
      <c r="C290" s="52" t="s">
        <v>936</v>
      </c>
      <c r="D290" s="52" t="s">
        <v>933</v>
      </c>
      <c r="E290" s="52" t="s">
        <v>934</v>
      </c>
      <c r="F290" s="52" t="s">
        <v>616</v>
      </c>
      <c r="G290" s="52" t="s">
        <v>598</v>
      </c>
      <c r="H290" s="52" t="s">
        <v>598</v>
      </c>
      <c r="I290" s="52" t="s">
        <v>1274</v>
      </c>
    </row>
    <row customHeight="1" ht="11.25">
      <c r="A291" s="52" t="s">
        <v>592</v>
      </c>
      <c r="B291" s="52" t="s">
        <v>227</v>
      </c>
      <c r="C291" s="52" t="s">
        <v>1205</v>
      </c>
      <c r="D291" s="52" t="s">
        <v>1206</v>
      </c>
      <c r="E291" s="52" t="s">
        <v>1207</v>
      </c>
      <c r="F291" s="52" t="s">
        <v>639</v>
      </c>
      <c r="G291" s="52" t="s">
        <v>1208</v>
      </c>
      <c r="H291" s="52" t="s">
        <v>598</v>
      </c>
      <c r="I291" s="52" t="s">
        <v>1274</v>
      </c>
    </row>
    <row customHeight="1" ht="11.25">
      <c r="A292" s="52" t="s">
        <v>592</v>
      </c>
      <c r="B292" s="52" t="s">
        <v>227</v>
      </c>
      <c r="C292" s="52" t="s">
        <v>1287</v>
      </c>
      <c r="D292" s="52" t="s">
        <v>1288</v>
      </c>
      <c r="E292" s="52" t="s">
        <v>1289</v>
      </c>
      <c r="F292" s="52" t="s">
        <v>639</v>
      </c>
      <c r="G292" s="52" t="s">
        <v>598</v>
      </c>
      <c r="H292" s="52" t="s">
        <v>598</v>
      </c>
      <c r="I292" s="52" t="s">
        <v>1274</v>
      </c>
    </row>
    <row customHeight="1" ht="11.25">
      <c r="A293" s="52" t="s">
        <v>592</v>
      </c>
      <c r="B293" s="52" t="s">
        <v>227</v>
      </c>
      <c r="C293" s="52" t="s">
        <v>1011</v>
      </c>
      <c r="D293" s="52" t="s">
        <v>1012</v>
      </c>
      <c r="E293" s="52" t="s">
        <v>1013</v>
      </c>
      <c r="F293" s="52" t="s">
        <v>654</v>
      </c>
      <c r="G293" s="52" t="s">
        <v>598</v>
      </c>
      <c r="H293" s="52" t="s">
        <v>598</v>
      </c>
      <c r="I293" s="52" t="s">
        <v>1274</v>
      </c>
    </row>
    <row customHeight="1" ht="11.25">
      <c r="A294" s="52" t="s">
        <v>592</v>
      </c>
      <c r="B294" s="52" t="s">
        <v>227</v>
      </c>
      <c r="C294" s="52" t="s">
        <v>1018</v>
      </c>
      <c r="D294" s="52" t="s">
        <v>1019</v>
      </c>
      <c r="E294" s="52" t="s">
        <v>1020</v>
      </c>
      <c r="F294" s="52" t="s">
        <v>606</v>
      </c>
      <c r="G294" s="52" t="s">
        <v>598</v>
      </c>
      <c r="H294" s="52" t="s">
        <v>598</v>
      </c>
      <c r="I294" s="52" t="s">
        <v>1274</v>
      </c>
    </row>
    <row customHeight="1" ht="11.25">
      <c r="A295" s="52" t="s">
        <v>592</v>
      </c>
      <c r="B295" s="52" t="s">
        <v>227</v>
      </c>
      <c r="C295" s="52" t="s">
        <v>1024</v>
      </c>
      <c r="D295" s="52" t="s">
        <v>1025</v>
      </c>
      <c r="E295" s="52" t="s">
        <v>1026</v>
      </c>
      <c r="F295" s="52" t="s">
        <v>1027</v>
      </c>
      <c r="G295" s="52" t="s">
        <v>1028</v>
      </c>
      <c r="H295" s="52" t="s">
        <v>598</v>
      </c>
      <c r="I295" s="52" t="s">
        <v>1274</v>
      </c>
    </row>
    <row customHeight="1" ht="11.25">
      <c r="A296" s="52" t="s">
        <v>592</v>
      </c>
      <c r="B296" s="52" t="s">
        <v>227</v>
      </c>
      <c r="C296" s="52" t="s">
        <v>1209</v>
      </c>
      <c r="D296" s="52" t="s">
        <v>1210</v>
      </c>
      <c r="E296" s="52" t="s">
        <v>1211</v>
      </c>
      <c r="F296" s="52" t="s">
        <v>621</v>
      </c>
      <c r="G296" s="52" t="s">
        <v>1212</v>
      </c>
      <c r="H296" s="52" t="s">
        <v>598</v>
      </c>
      <c r="I296" s="52" t="s">
        <v>1274</v>
      </c>
    </row>
    <row customHeight="1" ht="11.25">
      <c r="A297" s="52" t="s">
        <v>592</v>
      </c>
      <c r="B297" s="52" t="s">
        <v>227</v>
      </c>
      <c r="C297" s="52" t="s">
        <v>1044</v>
      </c>
      <c r="D297" s="52" t="s">
        <v>1045</v>
      </c>
      <c r="E297" s="52" t="s">
        <v>1046</v>
      </c>
      <c r="F297" s="52" t="s">
        <v>621</v>
      </c>
      <c r="G297" s="52" t="s">
        <v>598</v>
      </c>
      <c r="H297" s="52" t="s">
        <v>598</v>
      </c>
      <c r="I297" s="52" t="s">
        <v>1274</v>
      </c>
    </row>
    <row customHeight="1" ht="11.25">
      <c r="A298" s="52" t="s">
        <v>592</v>
      </c>
      <c r="B298" s="52" t="s">
        <v>227</v>
      </c>
      <c r="C298" s="52" t="s">
        <v>1060</v>
      </c>
      <c r="D298" s="52" t="s">
        <v>1061</v>
      </c>
      <c r="E298" s="52" t="s">
        <v>1062</v>
      </c>
      <c r="F298" s="52" t="s">
        <v>639</v>
      </c>
      <c r="G298" s="52" t="s">
        <v>598</v>
      </c>
      <c r="H298" s="52" t="s">
        <v>598</v>
      </c>
      <c r="I298" s="52" t="s">
        <v>1274</v>
      </c>
    </row>
    <row customHeight="1" ht="11.25">
      <c r="A299" s="52" t="s">
        <v>592</v>
      </c>
      <c r="B299" s="52" t="s">
        <v>227</v>
      </c>
      <c r="C299" s="52" t="s">
        <v>1266</v>
      </c>
      <c r="D299" s="52" t="s">
        <v>1267</v>
      </c>
      <c r="E299" s="52" t="s">
        <v>1268</v>
      </c>
      <c r="F299" s="52" t="s">
        <v>621</v>
      </c>
      <c r="G299" s="52" t="s">
        <v>598</v>
      </c>
      <c r="H299" s="52" t="s">
        <v>598</v>
      </c>
      <c r="I299" s="52" t="s">
        <v>1274</v>
      </c>
    </row>
    <row customHeight="1" ht="11.25">
      <c r="A300" s="52" t="s">
        <v>592</v>
      </c>
      <c r="B300" s="52" t="s">
        <v>227</v>
      </c>
      <c r="C300" s="52" t="s">
        <v>1269</v>
      </c>
      <c r="D300" s="52" t="s">
        <v>1270</v>
      </c>
      <c r="E300" s="52" t="s">
        <v>1271</v>
      </c>
      <c r="F300" s="52" t="s">
        <v>1272</v>
      </c>
      <c r="G300" s="52" t="s">
        <v>1273</v>
      </c>
      <c r="H300" s="52" t="s">
        <v>598</v>
      </c>
      <c r="I300" s="52" t="s">
        <v>1274</v>
      </c>
    </row>
    <row customHeight="1" ht="11.25">
      <c r="A301" s="52" t="s">
        <v>592</v>
      </c>
      <c r="B301" s="52" t="s">
        <v>227</v>
      </c>
      <c r="C301" s="52" t="s">
        <v>1079</v>
      </c>
      <c r="D301" s="52" t="s">
        <v>1080</v>
      </c>
      <c r="E301" s="52" t="s">
        <v>1081</v>
      </c>
      <c r="F301" s="52" t="s">
        <v>1082</v>
      </c>
      <c r="G301" s="52" t="s">
        <v>598</v>
      </c>
      <c r="H301" s="52" t="s">
        <v>598</v>
      </c>
      <c r="I301" s="52" t="s">
        <v>1274</v>
      </c>
    </row>
    <row customHeight="1" ht="11.25">
      <c r="A302" s="52" t="s">
        <v>592</v>
      </c>
      <c r="B302" s="52" t="s">
        <v>227</v>
      </c>
      <c r="C302" s="52" t="s">
        <v>1086</v>
      </c>
      <c r="D302" s="52" t="s">
        <v>1087</v>
      </c>
      <c r="E302" s="52" t="s">
        <v>1088</v>
      </c>
      <c r="F302" s="52" t="s">
        <v>808</v>
      </c>
      <c r="G302" s="52" t="s">
        <v>1089</v>
      </c>
      <c r="H302" s="52" t="s">
        <v>598</v>
      </c>
      <c r="I302" s="52" t="s">
        <v>1274</v>
      </c>
    </row>
    <row customHeight="1" ht="11.25">
      <c r="A303" s="52" t="s">
        <v>592</v>
      </c>
      <c r="B303" s="52" t="s">
        <v>227</v>
      </c>
      <c r="C303" s="52" t="s">
        <v>1093</v>
      </c>
      <c r="D303" s="52" t="s">
        <v>1094</v>
      </c>
      <c r="E303" s="52" t="s">
        <v>1095</v>
      </c>
      <c r="F303" s="52" t="s">
        <v>1096</v>
      </c>
      <c r="G303" s="52" t="s">
        <v>598</v>
      </c>
      <c r="H303" s="52" t="s">
        <v>598</v>
      </c>
      <c r="I303" s="52" t="s">
        <v>1274</v>
      </c>
    </row>
    <row customHeight="1" ht="11.25">
      <c r="A304" s="52" t="s">
        <v>592</v>
      </c>
      <c r="B304" s="52" t="s">
        <v>227</v>
      </c>
      <c r="C304" s="52" t="s">
        <v>1290</v>
      </c>
      <c r="D304" s="52" t="s">
        <v>1291</v>
      </c>
      <c r="E304" s="52" t="s">
        <v>1292</v>
      </c>
      <c r="F304" s="52" t="s">
        <v>745</v>
      </c>
      <c r="G304" s="52" t="s">
        <v>1293</v>
      </c>
      <c r="H304" s="52" t="s">
        <v>598</v>
      </c>
      <c r="I304" s="52" t="s">
        <v>449</v>
      </c>
    </row>
    <row customHeight="1" ht="11.25">
      <c r="A305" s="52" t="s">
        <v>592</v>
      </c>
      <c r="B305" s="52" t="s">
        <v>227</v>
      </c>
      <c r="C305" s="52" t="s">
        <v>1294</v>
      </c>
      <c r="D305" s="52" t="s">
        <v>1295</v>
      </c>
      <c r="E305" s="52" t="s">
        <v>1296</v>
      </c>
      <c r="F305" s="52" t="s">
        <v>621</v>
      </c>
      <c r="G305" s="52" t="s">
        <v>598</v>
      </c>
      <c r="H305" s="52" t="s">
        <v>598</v>
      </c>
      <c r="I305" s="52" t="s">
        <v>449</v>
      </c>
    </row>
    <row customHeight="1" ht="11.25">
      <c r="A306" s="52" t="s">
        <v>592</v>
      </c>
      <c r="B306" s="52" t="s">
        <v>227</v>
      </c>
      <c r="C306" s="52" t="s">
        <v>1297</v>
      </c>
      <c r="D306" s="52" t="s">
        <v>1298</v>
      </c>
      <c r="E306" s="52" t="s">
        <v>1299</v>
      </c>
      <c r="F306" s="52" t="s">
        <v>639</v>
      </c>
      <c r="G306" s="52" t="s">
        <v>598</v>
      </c>
      <c r="H306" s="52" t="s">
        <v>598</v>
      </c>
      <c r="I306" s="52" t="s">
        <v>449</v>
      </c>
    </row>
    <row customHeight="1" ht="11.25">
      <c r="A307" s="52" t="s">
        <v>592</v>
      </c>
      <c r="B307" s="52" t="s">
        <v>227</v>
      </c>
      <c r="C307" s="52" t="s">
        <v>1079</v>
      </c>
      <c r="D307" s="52" t="s">
        <v>1080</v>
      </c>
      <c r="E307" s="52" t="s">
        <v>1081</v>
      </c>
      <c r="F307" s="52" t="s">
        <v>1082</v>
      </c>
      <c r="G307" s="52" t="s">
        <v>598</v>
      </c>
      <c r="H307" s="52" t="s">
        <v>598</v>
      </c>
      <c r="I307" s="52" t="s">
        <v>449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2C7BF-2092-D9BD-DB46-9FBE8E1BB6DD}" mc:Ignorable="x14ac xr xr2 xr3">
  <sheetPr>
    <tabColor rgb="FFFFCC99"/>
  </sheetPr>
  <dimension ref="A1:G194"/>
  <sheetViews>
    <sheetView topLeftCell="A1" showGridLines="0" workbookViewId="0">
      <selection activeCell="A1" sqref="A1"/>
    </sheetView>
  </sheetViews>
  <sheetFormatPr customHeight="1" defaultRowHeight="11.25"/>
  <cols>
    <col min="1" max="1" style="312" width="36.00390625" customWidth="1"/>
    <col min="2" max="2" style="312" width="107.28125" customWidth="1"/>
    <col min="3" max="3" style="312" width="12.57421875" customWidth="1"/>
    <col min="4" max="4" style="312" width="36.00390625" customWidth="1"/>
    <col min="5" max="5" style="312" width="11.140625" customWidth="1"/>
  </cols>
  <sheetData>
    <row customHeight="1" ht="11.25">
      <c r="A1" s="52" t="s">
        <v>1300</v>
      </c>
      <c r="B1" s="52" t="s">
        <v>1301</v>
      </c>
      <c r="C1" s="52" t="s">
        <v>1302</v>
      </c>
      <c r="D1" s="52" t="s">
        <v>1303</v>
      </c>
      <c r="E1" s="52" t="s">
        <v>1304</v>
      </c>
      <c r="F1" s="0" t="s">
        <v>1305</v>
      </c>
      <c r="G1" s="0" t="s">
        <v>1306</v>
      </c>
    </row>
    <row customHeight="1" ht="11.25">
      <c r="A2" s="52" t="s">
        <v>227</v>
      </c>
      <c r="B2" s="52" t="s">
        <v>1307</v>
      </c>
      <c r="C2" s="52" t="s">
        <v>1308</v>
      </c>
      <c r="D2" s="52" t="s">
        <v>1307</v>
      </c>
      <c r="E2" s="52" t="s">
        <v>1308</v>
      </c>
      <c r="F2" s="0" t="s">
        <v>1309</v>
      </c>
      <c r="G2" s="0" t="s">
        <v>598</v>
      </c>
    </row>
    <row customHeight="1" ht="11.25">
      <c r="A3" s="52" t="s">
        <v>227</v>
      </c>
      <c r="B3" s="52" t="s">
        <v>1310</v>
      </c>
      <c r="C3" s="52" t="s">
        <v>1311</v>
      </c>
      <c r="D3" s="52" t="s">
        <v>1310</v>
      </c>
      <c r="E3" s="52" t="s">
        <v>1311</v>
      </c>
      <c r="F3" s="0" t="s">
        <v>1312</v>
      </c>
      <c r="G3" s="0" t="s">
        <v>598</v>
      </c>
    </row>
    <row customHeight="1" ht="11.25">
      <c r="A4" s="52" t="s">
        <v>227</v>
      </c>
      <c r="B4" s="52" t="s">
        <v>1310</v>
      </c>
      <c r="C4" s="52" t="s">
        <v>1311</v>
      </c>
      <c r="D4" s="52" t="s">
        <v>1313</v>
      </c>
      <c r="E4" s="52" t="s">
        <v>1314</v>
      </c>
      <c r="F4" s="0" t="s">
        <v>1315</v>
      </c>
      <c r="G4" s="0" t="s">
        <v>598</v>
      </c>
    </row>
    <row customHeight="1" ht="11.25">
      <c r="A5" s="52" t="s">
        <v>227</v>
      </c>
      <c r="B5" s="52" t="s">
        <v>1310</v>
      </c>
      <c r="C5" s="52" t="s">
        <v>1311</v>
      </c>
      <c r="D5" s="52" t="s">
        <v>1316</v>
      </c>
      <c r="E5" s="52" t="s">
        <v>1317</v>
      </c>
      <c r="F5" s="0" t="s">
        <v>1315</v>
      </c>
      <c r="G5" s="0" t="s">
        <v>598</v>
      </c>
    </row>
    <row customHeight="1" ht="11.25">
      <c r="A6" s="52" t="s">
        <v>227</v>
      </c>
      <c r="B6" s="52" t="s">
        <v>1310</v>
      </c>
      <c r="C6" s="52" t="s">
        <v>1311</v>
      </c>
      <c r="D6" s="52" t="s">
        <v>1318</v>
      </c>
      <c r="E6" s="52" t="s">
        <v>1319</v>
      </c>
      <c r="F6" s="0" t="s">
        <v>1315</v>
      </c>
      <c r="G6" s="0" t="s">
        <v>598</v>
      </c>
    </row>
    <row customHeight="1" ht="11.25">
      <c r="A7" s="52" t="s">
        <v>227</v>
      </c>
      <c r="B7" s="52" t="s">
        <v>1310</v>
      </c>
      <c r="C7" s="52" t="s">
        <v>1311</v>
      </c>
      <c r="D7" s="52" t="s">
        <v>1320</v>
      </c>
      <c r="E7" s="52" t="s">
        <v>1321</v>
      </c>
      <c r="F7" s="0" t="s">
        <v>1315</v>
      </c>
      <c r="G7" s="0" t="s">
        <v>598</v>
      </c>
    </row>
    <row customHeight="1" ht="11.25">
      <c r="A8" s="52" t="s">
        <v>227</v>
      </c>
      <c r="B8" s="52" t="s">
        <v>1310</v>
      </c>
      <c r="C8" s="52" t="s">
        <v>1311</v>
      </c>
      <c r="D8" s="52" t="s">
        <v>1322</v>
      </c>
      <c r="E8" s="52" t="s">
        <v>1323</v>
      </c>
      <c r="F8" s="0" t="s">
        <v>1315</v>
      </c>
      <c r="G8" s="0" t="s">
        <v>598</v>
      </c>
    </row>
    <row customHeight="1" ht="11.25">
      <c r="A9" s="52" t="s">
        <v>227</v>
      </c>
      <c r="B9" s="52" t="s">
        <v>1324</v>
      </c>
      <c r="C9" s="52" t="s">
        <v>1325</v>
      </c>
      <c r="D9" s="52" t="s">
        <v>1326</v>
      </c>
      <c r="E9" s="52" t="s">
        <v>1327</v>
      </c>
      <c r="F9" s="0" t="s">
        <v>1315</v>
      </c>
      <c r="G9" s="0" t="s">
        <v>598</v>
      </c>
    </row>
    <row customHeight="1" ht="11.25">
      <c r="A10" s="52" t="s">
        <v>227</v>
      </c>
      <c r="B10" s="52" t="s">
        <v>1324</v>
      </c>
      <c r="C10" s="52" t="s">
        <v>1325</v>
      </c>
      <c r="D10" s="52" t="s">
        <v>1324</v>
      </c>
      <c r="E10" s="52" t="s">
        <v>1325</v>
      </c>
      <c r="F10" s="0" t="s">
        <v>1312</v>
      </c>
      <c r="G10" s="0" t="s">
        <v>598</v>
      </c>
    </row>
    <row customHeight="1" ht="11.25">
      <c r="A11" s="52" t="s">
        <v>227</v>
      </c>
      <c r="B11" s="52" t="s">
        <v>1324</v>
      </c>
      <c r="C11" s="52" t="s">
        <v>1325</v>
      </c>
      <c r="D11" s="52" t="s">
        <v>1328</v>
      </c>
      <c r="E11" s="52" t="s">
        <v>1329</v>
      </c>
      <c r="F11" s="0" t="s">
        <v>1315</v>
      </c>
      <c r="G11" s="0" t="s">
        <v>598</v>
      </c>
    </row>
    <row customHeight="1" ht="11.25">
      <c r="A12" s="52" t="s">
        <v>227</v>
      </c>
      <c r="B12" s="52" t="s">
        <v>1324</v>
      </c>
      <c r="C12" s="52" t="s">
        <v>1325</v>
      </c>
      <c r="D12" s="52" t="s">
        <v>1330</v>
      </c>
      <c r="E12" s="52" t="s">
        <v>1331</v>
      </c>
      <c r="F12" s="0" t="s">
        <v>1332</v>
      </c>
      <c r="G12" s="0" t="s">
        <v>598</v>
      </c>
    </row>
    <row customHeight="1" ht="11.25">
      <c r="A13" s="52" t="s">
        <v>227</v>
      </c>
      <c r="B13" s="52" t="s">
        <v>241</v>
      </c>
      <c r="C13" s="52" t="s">
        <v>1333</v>
      </c>
      <c r="D13" s="52" t="s">
        <v>1334</v>
      </c>
      <c r="E13" s="52" t="s">
        <v>1335</v>
      </c>
      <c r="F13" s="0" t="s">
        <v>1315</v>
      </c>
      <c r="G13" s="0" t="s">
        <v>598</v>
      </c>
    </row>
    <row customHeight="1" ht="11.25">
      <c r="A14" s="52" t="s">
        <v>227</v>
      </c>
      <c r="B14" s="52" t="s">
        <v>241</v>
      </c>
      <c r="C14" s="52" t="s">
        <v>1333</v>
      </c>
      <c r="D14" s="52" t="s">
        <v>1336</v>
      </c>
      <c r="E14" s="52" t="s">
        <v>1337</v>
      </c>
      <c r="F14" s="0" t="s">
        <v>1315</v>
      </c>
      <c r="G14" s="0" t="s">
        <v>598</v>
      </c>
    </row>
    <row customHeight="1" ht="11.25">
      <c r="A15" s="52" t="s">
        <v>227</v>
      </c>
      <c r="B15" s="52" t="s">
        <v>241</v>
      </c>
      <c r="C15" s="52" t="s">
        <v>1333</v>
      </c>
      <c r="D15" s="52" t="s">
        <v>241</v>
      </c>
      <c r="E15" s="52" t="s">
        <v>1333</v>
      </c>
      <c r="F15" s="0" t="s">
        <v>1312</v>
      </c>
      <c r="G15" s="0" t="s">
        <v>598</v>
      </c>
    </row>
    <row customHeight="1" ht="11.25">
      <c r="A16" s="52" t="s">
        <v>227</v>
      </c>
      <c r="B16" s="52" t="s">
        <v>241</v>
      </c>
      <c r="C16" s="52" t="s">
        <v>1333</v>
      </c>
      <c r="D16" s="52" t="s">
        <v>243</v>
      </c>
      <c r="E16" s="52" t="s">
        <v>245</v>
      </c>
      <c r="F16" s="0" t="s">
        <v>1315</v>
      </c>
      <c r="G16" s="0" t="s">
        <v>598</v>
      </c>
    </row>
    <row customHeight="1" ht="11.25">
      <c r="A17" s="52" t="s">
        <v>227</v>
      </c>
      <c r="B17" s="52" t="s">
        <v>241</v>
      </c>
      <c r="C17" s="52" t="s">
        <v>1333</v>
      </c>
      <c r="D17" s="52" t="s">
        <v>1338</v>
      </c>
      <c r="E17" s="52" t="s">
        <v>1339</v>
      </c>
      <c r="F17" s="0" t="s">
        <v>1315</v>
      </c>
      <c r="G17" s="0" t="s">
        <v>598</v>
      </c>
    </row>
    <row customHeight="1" ht="11.25">
      <c r="A18" s="52" t="s">
        <v>227</v>
      </c>
      <c r="B18" s="52" t="s">
        <v>241</v>
      </c>
      <c r="C18" s="52" t="s">
        <v>1333</v>
      </c>
      <c r="D18" s="52" t="s">
        <v>1340</v>
      </c>
      <c r="E18" s="52" t="s">
        <v>1341</v>
      </c>
      <c r="F18" s="0" t="s">
        <v>1315</v>
      </c>
      <c r="G18" s="0" t="s">
        <v>598</v>
      </c>
    </row>
    <row customHeight="1" ht="11.25">
      <c r="A19" s="52" t="s">
        <v>227</v>
      </c>
      <c r="B19" s="52" t="s">
        <v>241</v>
      </c>
      <c r="C19" s="52" t="s">
        <v>1333</v>
      </c>
      <c r="D19" s="52" t="s">
        <v>1342</v>
      </c>
      <c r="E19" s="52" t="s">
        <v>1343</v>
      </c>
      <c r="F19" s="0" t="s">
        <v>1315</v>
      </c>
      <c r="G19" s="0" t="s">
        <v>598</v>
      </c>
    </row>
    <row customHeight="1" ht="11.25">
      <c r="A20" s="52" t="s">
        <v>227</v>
      </c>
      <c r="B20" s="52" t="s">
        <v>1344</v>
      </c>
      <c r="C20" s="52" t="s">
        <v>1345</v>
      </c>
      <c r="D20" s="52" t="s">
        <v>1346</v>
      </c>
      <c r="E20" s="52" t="s">
        <v>1347</v>
      </c>
      <c r="F20" s="0" t="s">
        <v>1315</v>
      </c>
      <c r="G20" s="0" t="s">
        <v>598</v>
      </c>
    </row>
    <row customHeight="1" ht="11.25">
      <c r="A21" s="52" t="s">
        <v>227</v>
      </c>
      <c r="B21" s="52" t="s">
        <v>1344</v>
      </c>
      <c r="C21" s="52" t="s">
        <v>1345</v>
      </c>
      <c r="D21" s="52" t="s">
        <v>1344</v>
      </c>
      <c r="E21" s="52" t="s">
        <v>1345</v>
      </c>
      <c r="F21" s="0" t="s">
        <v>1312</v>
      </c>
      <c r="G21" s="0" t="s">
        <v>598</v>
      </c>
    </row>
    <row customHeight="1" ht="11.25">
      <c r="A22" s="52" t="s">
        <v>227</v>
      </c>
      <c r="B22" s="52" t="s">
        <v>1344</v>
      </c>
      <c r="C22" s="52" t="s">
        <v>1345</v>
      </c>
      <c r="D22" s="52" t="s">
        <v>1348</v>
      </c>
      <c r="E22" s="52" t="s">
        <v>1349</v>
      </c>
      <c r="F22" s="0" t="s">
        <v>1315</v>
      </c>
      <c r="G22" s="0" t="s">
        <v>598</v>
      </c>
    </row>
    <row customHeight="1" ht="11.25">
      <c r="A23" s="52" t="s">
        <v>227</v>
      </c>
      <c r="B23" s="52" t="s">
        <v>1344</v>
      </c>
      <c r="C23" s="52" t="s">
        <v>1345</v>
      </c>
      <c r="D23" s="52" t="s">
        <v>1350</v>
      </c>
      <c r="E23" s="52" t="s">
        <v>1351</v>
      </c>
      <c r="F23" s="0" t="s">
        <v>1315</v>
      </c>
      <c r="G23" s="0" t="s">
        <v>598</v>
      </c>
    </row>
    <row customHeight="1" ht="11.25">
      <c r="A24" s="52" t="s">
        <v>227</v>
      </c>
      <c r="B24" s="52" t="s">
        <v>1344</v>
      </c>
      <c r="C24" s="52" t="s">
        <v>1345</v>
      </c>
      <c r="D24" s="52" t="s">
        <v>1352</v>
      </c>
      <c r="E24" s="52" t="s">
        <v>1353</v>
      </c>
      <c r="F24" s="0" t="s">
        <v>1315</v>
      </c>
      <c r="G24" s="0" t="s">
        <v>598</v>
      </c>
    </row>
    <row customHeight="1" ht="11.25">
      <c r="A25" s="52" t="s">
        <v>227</v>
      </c>
      <c r="B25" s="52" t="s">
        <v>1344</v>
      </c>
      <c r="C25" s="52" t="s">
        <v>1345</v>
      </c>
      <c r="D25" s="52" t="s">
        <v>1354</v>
      </c>
      <c r="E25" s="52" t="s">
        <v>1355</v>
      </c>
      <c r="F25" s="0" t="s">
        <v>1315</v>
      </c>
      <c r="G25" s="0" t="s">
        <v>598</v>
      </c>
    </row>
    <row customHeight="1" ht="11.25">
      <c r="A26" s="52" t="s">
        <v>227</v>
      </c>
      <c r="B26" s="52" t="s">
        <v>1356</v>
      </c>
      <c r="C26" s="52" t="s">
        <v>1357</v>
      </c>
      <c r="D26" s="52" t="s">
        <v>1358</v>
      </c>
      <c r="E26" s="52" t="s">
        <v>1359</v>
      </c>
      <c r="F26" s="0" t="s">
        <v>1315</v>
      </c>
      <c r="G26" s="0" t="s">
        <v>598</v>
      </c>
    </row>
    <row customHeight="1" ht="11.25">
      <c r="A27" s="52" t="s">
        <v>227</v>
      </c>
      <c r="B27" s="52" t="s">
        <v>1356</v>
      </c>
      <c r="C27" s="52" t="s">
        <v>1357</v>
      </c>
      <c r="D27" s="52" t="s">
        <v>1360</v>
      </c>
      <c r="E27" s="52" t="s">
        <v>1361</v>
      </c>
      <c r="F27" s="0" t="s">
        <v>1315</v>
      </c>
      <c r="G27" s="0" t="s">
        <v>598</v>
      </c>
    </row>
    <row customHeight="1" ht="11.25">
      <c r="A28" s="52" t="s">
        <v>227</v>
      </c>
      <c r="B28" s="52" t="s">
        <v>1356</v>
      </c>
      <c r="C28" s="52" t="s">
        <v>1357</v>
      </c>
      <c r="D28" s="52" t="s">
        <v>1362</v>
      </c>
      <c r="E28" s="52" t="s">
        <v>1363</v>
      </c>
      <c r="F28" s="0" t="s">
        <v>1315</v>
      </c>
      <c r="G28" s="0" t="s">
        <v>598</v>
      </c>
    </row>
    <row customHeight="1" ht="11.25">
      <c r="A29" s="52" t="s">
        <v>227</v>
      </c>
      <c r="B29" s="52" t="s">
        <v>1356</v>
      </c>
      <c r="C29" s="52" t="s">
        <v>1357</v>
      </c>
      <c r="D29" s="52" t="s">
        <v>1364</v>
      </c>
      <c r="E29" s="52" t="s">
        <v>1365</v>
      </c>
      <c r="F29" s="0" t="s">
        <v>1366</v>
      </c>
      <c r="G29" s="0" t="s">
        <v>598</v>
      </c>
    </row>
    <row customHeight="1" ht="11.25">
      <c r="A30" s="52" t="s">
        <v>227</v>
      </c>
      <c r="B30" s="52" t="s">
        <v>1356</v>
      </c>
      <c r="C30" s="52" t="s">
        <v>1357</v>
      </c>
      <c r="D30" s="52" t="s">
        <v>1356</v>
      </c>
      <c r="E30" s="52" t="s">
        <v>1357</v>
      </c>
      <c r="F30" s="0" t="s">
        <v>1312</v>
      </c>
      <c r="G30" s="0" t="s">
        <v>598</v>
      </c>
    </row>
    <row customHeight="1" ht="11.25">
      <c r="A31" s="52" t="s">
        <v>227</v>
      </c>
      <c r="B31" s="52" t="s">
        <v>1356</v>
      </c>
      <c r="C31" s="52" t="s">
        <v>1357</v>
      </c>
      <c r="D31" s="52" t="s">
        <v>1367</v>
      </c>
      <c r="E31" s="52" t="s">
        <v>1368</v>
      </c>
      <c r="F31" s="0" t="s">
        <v>1315</v>
      </c>
      <c r="G31" s="0" t="s">
        <v>598</v>
      </c>
    </row>
    <row customHeight="1" ht="11.25">
      <c r="A32" s="52" t="s">
        <v>227</v>
      </c>
      <c r="B32" s="52" t="s">
        <v>1369</v>
      </c>
      <c r="C32" s="52" t="s">
        <v>1370</v>
      </c>
      <c r="D32" s="52" t="s">
        <v>1369</v>
      </c>
      <c r="E32" s="52" t="s">
        <v>1370</v>
      </c>
      <c r="F32" s="0" t="s">
        <v>1309</v>
      </c>
      <c r="G32" s="0" t="s">
        <v>598</v>
      </c>
    </row>
    <row customHeight="1" ht="11.25">
      <c r="A33" s="52" t="s">
        <v>227</v>
      </c>
      <c r="B33" s="52" t="s">
        <v>1371</v>
      </c>
      <c r="C33" s="52" t="s">
        <v>1372</v>
      </c>
      <c r="D33" s="52" t="s">
        <v>1373</v>
      </c>
      <c r="E33" s="52" t="s">
        <v>1374</v>
      </c>
      <c r="F33" s="0" t="s">
        <v>1315</v>
      </c>
      <c r="G33" s="0" t="s">
        <v>598</v>
      </c>
    </row>
    <row customHeight="1" ht="11.25">
      <c r="A34" s="52" t="s">
        <v>227</v>
      </c>
      <c r="B34" s="52" t="s">
        <v>1371</v>
      </c>
      <c r="C34" s="52" t="s">
        <v>1372</v>
      </c>
      <c r="D34" s="52" t="s">
        <v>1375</v>
      </c>
      <c r="E34" s="52" t="s">
        <v>1376</v>
      </c>
      <c r="F34" s="0" t="s">
        <v>1315</v>
      </c>
      <c r="G34" s="0" t="s">
        <v>598</v>
      </c>
    </row>
    <row customHeight="1" ht="11.25">
      <c r="A35" s="52" t="s">
        <v>227</v>
      </c>
      <c r="B35" s="52" t="s">
        <v>1371</v>
      </c>
      <c r="C35" s="52" t="s">
        <v>1372</v>
      </c>
      <c r="D35" s="52" t="s">
        <v>1377</v>
      </c>
      <c r="E35" s="52" t="s">
        <v>1378</v>
      </c>
      <c r="F35" s="0" t="s">
        <v>1315</v>
      </c>
      <c r="G35" s="0" t="s">
        <v>598</v>
      </c>
    </row>
    <row customHeight="1" ht="11.25">
      <c r="A36" s="52" t="s">
        <v>227</v>
      </c>
      <c r="B36" s="52" t="s">
        <v>1371</v>
      </c>
      <c r="C36" s="52" t="s">
        <v>1372</v>
      </c>
      <c r="D36" s="52" t="s">
        <v>1371</v>
      </c>
      <c r="E36" s="52" t="s">
        <v>1372</v>
      </c>
      <c r="F36" s="0" t="s">
        <v>1312</v>
      </c>
      <c r="G36" s="0" t="s">
        <v>598</v>
      </c>
    </row>
    <row customHeight="1" ht="11.25">
      <c r="A37" s="52" t="s">
        <v>227</v>
      </c>
      <c r="B37" s="52" t="s">
        <v>1371</v>
      </c>
      <c r="C37" s="52" t="s">
        <v>1372</v>
      </c>
      <c r="D37" s="52" t="s">
        <v>1379</v>
      </c>
      <c r="E37" s="52" t="s">
        <v>1380</v>
      </c>
      <c r="F37" s="0" t="s">
        <v>1315</v>
      </c>
      <c r="G37" s="0" t="s">
        <v>598</v>
      </c>
    </row>
    <row customHeight="1" ht="11.25">
      <c r="A38" s="52" t="s">
        <v>227</v>
      </c>
      <c r="B38" s="52" t="s">
        <v>1371</v>
      </c>
      <c r="C38" s="52" t="s">
        <v>1372</v>
      </c>
      <c r="D38" s="52" t="s">
        <v>1381</v>
      </c>
      <c r="E38" s="52" t="s">
        <v>1382</v>
      </c>
      <c r="F38" s="0" t="s">
        <v>1315</v>
      </c>
      <c r="G38" s="0" t="s">
        <v>598</v>
      </c>
    </row>
    <row customHeight="1" ht="11.25">
      <c r="A39" s="52" t="s">
        <v>227</v>
      </c>
      <c r="B39" s="52" t="s">
        <v>1371</v>
      </c>
      <c r="C39" s="52" t="s">
        <v>1372</v>
      </c>
      <c r="D39" s="52" t="s">
        <v>1383</v>
      </c>
      <c r="E39" s="52" t="s">
        <v>1384</v>
      </c>
      <c r="F39" s="0" t="s">
        <v>1315</v>
      </c>
      <c r="G39" s="0" t="s">
        <v>598</v>
      </c>
    </row>
    <row customHeight="1" ht="11.25">
      <c r="A40" s="52" t="s">
        <v>227</v>
      </c>
      <c r="B40" s="52" t="s">
        <v>1371</v>
      </c>
      <c r="C40" s="52" t="s">
        <v>1372</v>
      </c>
      <c r="D40" s="52" t="s">
        <v>1385</v>
      </c>
      <c r="E40" s="52" t="s">
        <v>1386</v>
      </c>
      <c r="F40" s="0" t="s">
        <v>1315</v>
      </c>
      <c r="G40" s="0" t="s">
        <v>598</v>
      </c>
    </row>
    <row customHeight="1" ht="11.25">
      <c r="A41" s="52" t="s">
        <v>227</v>
      </c>
      <c r="B41" s="52" t="s">
        <v>1371</v>
      </c>
      <c r="C41" s="52" t="s">
        <v>1372</v>
      </c>
      <c r="D41" s="52" t="s">
        <v>1387</v>
      </c>
      <c r="E41" s="52" t="s">
        <v>1388</v>
      </c>
      <c r="F41" s="0" t="s">
        <v>1332</v>
      </c>
      <c r="G41" s="0" t="s">
        <v>598</v>
      </c>
    </row>
    <row customHeight="1" ht="11.25">
      <c r="A42" s="52" t="s">
        <v>227</v>
      </c>
      <c r="B42" s="52" t="s">
        <v>1389</v>
      </c>
      <c r="C42" s="52" t="s">
        <v>1390</v>
      </c>
      <c r="D42" s="52" t="s">
        <v>1389</v>
      </c>
      <c r="E42" s="52" t="s">
        <v>1390</v>
      </c>
      <c r="F42" s="0" t="s">
        <v>1309</v>
      </c>
      <c r="G42" s="0" t="s">
        <v>598</v>
      </c>
    </row>
    <row customHeight="1" ht="11.25">
      <c r="A43" s="52" t="s">
        <v>227</v>
      </c>
      <c r="B43" s="52" t="s">
        <v>1391</v>
      </c>
      <c r="C43" s="52" t="s">
        <v>1392</v>
      </c>
      <c r="D43" s="52" t="s">
        <v>1393</v>
      </c>
      <c r="E43" s="52" t="s">
        <v>1394</v>
      </c>
      <c r="F43" s="0" t="s">
        <v>1315</v>
      </c>
      <c r="G43" s="0" t="s">
        <v>598</v>
      </c>
    </row>
    <row customHeight="1" ht="11.25">
      <c r="A44" s="52" t="s">
        <v>227</v>
      </c>
      <c r="B44" s="52" t="s">
        <v>1391</v>
      </c>
      <c r="C44" s="52" t="s">
        <v>1392</v>
      </c>
      <c r="D44" s="52" t="s">
        <v>1395</v>
      </c>
      <c r="E44" s="52" t="s">
        <v>1396</v>
      </c>
      <c r="F44" s="0" t="s">
        <v>1315</v>
      </c>
      <c r="G44" s="0" t="s">
        <v>598</v>
      </c>
    </row>
    <row customHeight="1" ht="11.25">
      <c r="A45" s="52" t="s">
        <v>227</v>
      </c>
      <c r="B45" s="52" t="s">
        <v>1391</v>
      </c>
      <c r="C45" s="52" t="s">
        <v>1392</v>
      </c>
      <c r="D45" s="52" t="s">
        <v>1391</v>
      </c>
      <c r="E45" s="52" t="s">
        <v>1392</v>
      </c>
      <c r="F45" s="0" t="s">
        <v>1312</v>
      </c>
      <c r="G45" s="0" t="s">
        <v>598</v>
      </c>
    </row>
    <row customHeight="1" ht="11.25">
      <c r="A46" s="52" t="s">
        <v>227</v>
      </c>
      <c r="B46" s="52" t="s">
        <v>1391</v>
      </c>
      <c r="C46" s="52" t="s">
        <v>1392</v>
      </c>
      <c r="D46" s="52" t="s">
        <v>1397</v>
      </c>
      <c r="E46" s="52" t="s">
        <v>1398</v>
      </c>
      <c r="F46" s="0" t="s">
        <v>1315</v>
      </c>
      <c r="G46" s="0" t="s">
        <v>598</v>
      </c>
    </row>
    <row customHeight="1" ht="11.25">
      <c r="A47" s="52" t="s">
        <v>227</v>
      </c>
      <c r="B47" s="52" t="s">
        <v>1391</v>
      </c>
      <c r="C47" s="52" t="s">
        <v>1392</v>
      </c>
      <c r="D47" s="52" t="s">
        <v>1399</v>
      </c>
      <c r="E47" s="52" t="s">
        <v>1400</v>
      </c>
      <c r="F47" s="0" t="s">
        <v>1315</v>
      </c>
      <c r="G47" s="0" t="s">
        <v>598</v>
      </c>
    </row>
    <row customHeight="1" ht="11.25">
      <c r="A48" s="52" t="s">
        <v>227</v>
      </c>
      <c r="B48" s="52" t="s">
        <v>1391</v>
      </c>
      <c r="C48" s="52" t="s">
        <v>1392</v>
      </c>
      <c r="D48" s="52" t="s">
        <v>1401</v>
      </c>
      <c r="E48" s="52" t="s">
        <v>1402</v>
      </c>
      <c r="F48" s="0" t="s">
        <v>1366</v>
      </c>
      <c r="G48" s="0" t="s">
        <v>598</v>
      </c>
    </row>
    <row customHeight="1" ht="11.25">
      <c r="A49" s="52" t="s">
        <v>227</v>
      </c>
      <c r="B49" s="52" t="s">
        <v>1403</v>
      </c>
      <c r="C49" s="52" t="s">
        <v>1404</v>
      </c>
      <c r="D49" s="52" t="s">
        <v>1405</v>
      </c>
      <c r="E49" s="52" t="s">
        <v>1406</v>
      </c>
      <c r="F49" s="0" t="s">
        <v>1315</v>
      </c>
      <c r="G49" s="0" t="s">
        <v>598</v>
      </c>
    </row>
    <row customHeight="1" ht="11.25">
      <c r="A50" s="52" t="s">
        <v>227</v>
      </c>
      <c r="B50" s="52" t="s">
        <v>1403</v>
      </c>
      <c r="C50" s="52" t="s">
        <v>1404</v>
      </c>
      <c r="D50" s="52" t="s">
        <v>1407</v>
      </c>
      <c r="E50" s="52" t="s">
        <v>1408</v>
      </c>
      <c r="F50" s="0" t="s">
        <v>1315</v>
      </c>
      <c r="G50" s="0" t="s">
        <v>598</v>
      </c>
    </row>
    <row customHeight="1" ht="11.25">
      <c r="A51" s="52" t="s">
        <v>227</v>
      </c>
      <c r="B51" s="52" t="s">
        <v>1403</v>
      </c>
      <c r="C51" s="52" t="s">
        <v>1404</v>
      </c>
      <c r="D51" s="52" t="s">
        <v>1409</v>
      </c>
      <c r="E51" s="52" t="s">
        <v>1410</v>
      </c>
      <c r="F51" s="0" t="s">
        <v>1315</v>
      </c>
      <c r="G51" s="0" t="s">
        <v>598</v>
      </c>
    </row>
    <row customHeight="1" ht="11.25">
      <c r="A52" s="52" t="s">
        <v>227</v>
      </c>
      <c r="B52" s="52" t="s">
        <v>1403</v>
      </c>
      <c r="C52" s="52" t="s">
        <v>1404</v>
      </c>
      <c r="D52" s="52" t="s">
        <v>1403</v>
      </c>
      <c r="E52" s="52" t="s">
        <v>1404</v>
      </c>
      <c r="F52" s="0" t="s">
        <v>1312</v>
      </c>
      <c r="G52" s="0" t="s">
        <v>598</v>
      </c>
    </row>
    <row customHeight="1" ht="11.25">
      <c r="A53" s="52" t="s">
        <v>227</v>
      </c>
      <c r="B53" s="52" t="s">
        <v>1403</v>
      </c>
      <c r="C53" s="52" t="s">
        <v>1404</v>
      </c>
      <c r="D53" s="52" t="s">
        <v>1411</v>
      </c>
      <c r="E53" s="52" t="s">
        <v>1412</v>
      </c>
      <c r="F53" s="0" t="s">
        <v>1315</v>
      </c>
      <c r="G53" s="0" t="s">
        <v>598</v>
      </c>
    </row>
    <row customHeight="1" ht="11.25">
      <c r="A54" s="52" t="s">
        <v>227</v>
      </c>
      <c r="B54" s="52" t="s">
        <v>1403</v>
      </c>
      <c r="C54" s="52" t="s">
        <v>1404</v>
      </c>
      <c r="D54" s="52" t="s">
        <v>1413</v>
      </c>
      <c r="E54" s="52" t="s">
        <v>1414</v>
      </c>
      <c r="F54" s="0" t="s">
        <v>1315</v>
      </c>
      <c r="G54" s="0" t="s">
        <v>598</v>
      </c>
    </row>
    <row customHeight="1" ht="11.25">
      <c r="A55" s="52" t="s">
        <v>227</v>
      </c>
      <c r="B55" s="52" t="s">
        <v>1403</v>
      </c>
      <c r="C55" s="52" t="s">
        <v>1404</v>
      </c>
      <c r="D55" s="52" t="s">
        <v>1415</v>
      </c>
      <c r="E55" s="52" t="s">
        <v>1416</v>
      </c>
      <c r="F55" s="0" t="s">
        <v>1315</v>
      </c>
      <c r="G55" s="0" t="s">
        <v>598</v>
      </c>
    </row>
    <row customHeight="1" ht="11.25">
      <c r="A56" s="52" t="s">
        <v>227</v>
      </c>
      <c r="B56" s="52" t="s">
        <v>1403</v>
      </c>
      <c r="C56" s="52" t="s">
        <v>1404</v>
      </c>
      <c r="D56" s="52" t="s">
        <v>1417</v>
      </c>
      <c r="E56" s="52" t="s">
        <v>1418</v>
      </c>
      <c r="F56" s="0" t="s">
        <v>1315</v>
      </c>
      <c r="G56" s="0" t="s">
        <v>598</v>
      </c>
    </row>
    <row customHeight="1" ht="11.25">
      <c r="A57" s="52" t="s">
        <v>227</v>
      </c>
      <c r="B57" s="52" t="s">
        <v>1403</v>
      </c>
      <c r="C57" s="52" t="s">
        <v>1404</v>
      </c>
      <c r="D57" s="52" t="s">
        <v>1419</v>
      </c>
      <c r="E57" s="52" t="s">
        <v>1420</v>
      </c>
      <c r="F57" s="0" t="s">
        <v>1315</v>
      </c>
      <c r="G57" s="0" t="s">
        <v>598</v>
      </c>
    </row>
    <row customHeight="1" ht="11.25">
      <c r="A58" s="52" t="s">
        <v>227</v>
      </c>
      <c r="B58" s="52" t="s">
        <v>1403</v>
      </c>
      <c r="C58" s="52" t="s">
        <v>1404</v>
      </c>
      <c r="D58" s="52" t="s">
        <v>1421</v>
      </c>
      <c r="E58" s="52" t="s">
        <v>1422</v>
      </c>
      <c r="F58" s="0" t="s">
        <v>1315</v>
      </c>
      <c r="G58" s="0" t="s">
        <v>598</v>
      </c>
    </row>
    <row customHeight="1" ht="11.25">
      <c r="A59" s="52" t="s">
        <v>227</v>
      </c>
      <c r="B59" s="52" t="s">
        <v>1403</v>
      </c>
      <c r="C59" s="52" t="s">
        <v>1404</v>
      </c>
      <c r="D59" s="52" t="s">
        <v>1423</v>
      </c>
      <c r="E59" s="52" t="s">
        <v>1424</v>
      </c>
      <c r="F59" s="0" t="s">
        <v>1315</v>
      </c>
      <c r="G59" s="0" t="s">
        <v>598</v>
      </c>
    </row>
    <row customHeight="1" ht="11.25">
      <c r="A60" s="52" t="s">
        <v>227</v>
      </c>
      <c r="B60" s="52" t="s">
        <v>1403</v>
      </c>
      <c r="C60" s="52" t="s">
        <v>1404</v>
      </c>
      <c r="D60" s="52" t="s">
        <v>1425</v>
      </c>
      <c r="E60" s="52" t="s">
        <v>1426</v>
      </c>
      <c r="F60" s="0" t="s">
        <v>1315</v>
      </c>
      <c r="G60" s="0" t="s">
        <v>598</v>
      </c>
    </row>
    <row customHeight="1" ht="11.25">
      <c r="A61" s="52" t="s">
        <v>227</v>
      </c>
      <c r="B61" s="52" t="s">
        <v>1403</v>
      </c>
      <c r="C61" s="52" t="s">
        <v>1404</v>
      </c>
      <c r="D61" s="52" t="s">
        <v>1427</v>
      </c>
      <c r="E61" s="52" t="s">
        <v>1428</v>
      </c>
      <c r="F61" s="0" t="s">
        <v>1315</v>
      </c>
      <c r="G61" s="0" t="s">
        <v>598</v>
      </c>
    </row>
    <row customHeight="1" ht="11.25">
      <c r="A62" s="52" t="s">
        <v>227</v>
      </c>
      <c r="B62" s="52" t="s">
        <v>1403</v>
      </c>
      <c r="C62" s="52" t="s">
        <v>1404</v>
      </c>
      <c r="D62" s="52" t="s">
        <v>1429</v>
      </c>
      <c r="E62" s="52" t="s">
        <v>1430</v>
      </c>
      <c r="F62" s="0" t="s">
        <v>1315</v>
      </c>
      <c r="G62" s="0" t="s">
        <v>598</v>
      </c>
    </row>
    <row customHeight="1" ht="11.25">
      <c r="A63" s="52" t="s">
        <v>227</v>
      </c>
      <c r="B63" s="52" t="s">
        <v>1431</v>
      </c>
      <c r="C63" s="52" t="s">
        <v>1432</v>
      </c>
      <c r="D63" s="52" t="s">
        <v>1433</v>
      </c>
      <c r="E63" s="52" t="s">
        <v>1434</v>
      </c>
      <c r="F63" s="0" t="s">
        <v>1315</v>
      </c>
      <c r="G63" s="0" t="s">
        <v>598</v>
      </c>
    </row>
    <row customHeight="1" ht="11.25">
      <c r="A64" s="52" t="s">
        <v>227</v>
      </c>
      <c r="B64" s="52" t="s">
        <v>1431</v>
      </c>
      <c r="C64" s="52" t="s">
        <v>1432</v>
      </c>
      <c r="D64" s="52" t="s">
        <v>1435</v>
      </c>
      <c r="E64" s="52" t="s">
        <v>1436</v>
      </c>
      <c r="F64" s="0" t="s">
        <v>1315</v>
      </c>
      <c r="G64" s="0" t="s">
        <v>598</v>
      </c>
    </row>
    <row customHeight="1" ht="11.25">
      <c r="A65" s="52" t="s">
        <v>227</v>
      </c>
      <c r="B65" s="52" t="s">
        <v>1431</v>
      </c>
      <c r="C65" s="52" t="s">
        <v>1432</v>
      </c>
      <c r="D65" s="52" t="s">
        <v>1437</v>
      </c>
      <c r="E65" s="52" t="s">
        <v>1438</v>
      </c>
      <c r="F65" s="0" t="s">
        <v>1315</v>
      </c>
      <c r="G65" s="0" t="s">
        <v>598</v>
      </c>
    </row>
    <row customHeight="1" ht="11.25">
      <c r="A66" s="52" t="s">
        <v>227</v>
      </c>
      <c r="B66" s="52" t="s">
        <v>1431</v>
      </c>
      <c r="C66" s="52" t="s">
        <v>1432</v>
      </c>
      <c r="D66" s="52" t="s">
        <v>1431</v>
      </c>
      <c r="E66" s="52" t="s">
        <v>1432</v>
      </c>
      <c r="F66" s="0" t="s">
        <v>1312</v>
      </c>
      <c r="G66" s="0" t="s">
        <v>598</v>
      </c>
    </row>
    <row customHeight="1" ht="11.25">
      <c r="A67" s="52" t="s">
        <v>227</v>
      </c>
      <c r="B67" s="52" t="s">
        <v>1431</v>
      </c>
      <c r="C67" s="52" t="s">
        <v>1432</v>
      </c>
      <c r="D67" s="52" t="s">
        <v>1439</v>
      </c>
      <c r="E67" s="52" t="s">
        <v>1440</v>
      </c>
      <c r="F67" s="0" t="s">
        <v>1315</v>
      </c>
      <c r="G67" s="0" t="s">
        <v>598</v>
      </c>
    </row>
    <row customHeight="1" ht="11.25">
      <c r="A68" s="52" t="s">
        <v>227</v>
      </c>
      <c r="B68" s="52" t="s">
        <v>1431</v>
      </c>
      <c r="C68" s="52" t="s">
        <v>1432</v>
      </c>
      <c r="D68" s="52" t="s">
        <v>1441</v>
      </c>
      <c r="E68" s="52" t="s">
        <v>1442</v>
      </c>
      <c r="F68" s="0" t="s">
        <v>1315</v>
      </c>
      <c r="G68" s="0" t="s">
        <v>598</v>
      </c>
    </row>
    <row customHeight="1" ht="11.25">
      <c r="A69" s="52" t="s">
        <v>227</v>
      </c>
      <c r="B69" s="52" t="s">
        <v>1431</v>
      </c>
      <c r="C69" s="52" t="s">
        <v>1432</v>
      </c>
      <c r="D69" s="52" t="s">
        <v>1443</v>
      </c>
      <c r="E69" s="52" t="s">
        <v>1444</v>
      </c>
      <c r="F69" s="0" t="s">
        <v>1315</v>
      </c>
      <c r="G69" s="0" t="s">
        <v>598</v>
      </c>
    </row>
    <row customHeight="1" ht="11.25">
      <c r="A70" s="52" t="s">
        <v>227</v>
      </c>
      <c r="B70" s="52" t="s">
        <v>1431</v>
      </c>
      <c r="C70" s="52" t="s">
        <v>1432</v>
      </c>
      <c r="D70" s="52" t="s">
        <v>1445</v>
      </c>
      <c r="E70" s="52" t="s">
        <v>1446</v>
      </c>
      <c r="F70" s="0" t="s">
        <v>1315</v>
      </c>
      <c r="G70" s="0" t="s">
        <v>598</v>
      </c>
    </row>
    <row customHeight="1" ht="11.25">
      <c r="A71" s="52" t="s">
        <v>227</v>
      </c>
      <c r="B71" s="52" t="s">
        <v>1431</v>
      </c>
      <c r="C71" s="52" t="s">
        <v>1432</v>
      </c>
      <c r="D71" s="52" t="s">
        <v>1447</v>
      </c>
      <c r="E71" s="52" t="s">
        <v>1448</v>
      </c>
      <c r="F71" s="0" t="s">
        <v>1315</v>
      </c>
      <c r="G71" s="0" t="s">
        <v>598</v>
      </c>
    </row>
    <row customHeight="1" ht="11.25">
      <c r="A72" s="52" t="s">
        <v>227</v>
      </c>
      <c r="B72" s="52" t="s">
        <v>1431</v>
      </c>
      <c r="C72" s="52" t="s">
        <v>1432</v>
      </c>
      <c r="D72" s="52" t="s">
        <v>1449</v>
      </c>
      <c r="E72" s="52" t="s">
        <v>1450</v>
      </c>
      <c r="F72" s="0" t="s">
        <v>1332</v>
      </c>
      <c r="G72" s="0" t="s">
        <v>598</v>
      </c>
    </row>
    <row customHeight="1" ht="11.25">
      <c r="A73" s="52" t="s">
        <v>227</v>
      </c>
      <c r="B73" s="52" t="s">
        <v>1451</v>
      </c>
      <c r="C73" s="52" t="s">
        <v>1452</v>
      </c>
      <c r="D73" s="52" t="s">
        <v>1451</v>
      </c>
      <c r="E73" s="52" t="s">
        <v>1452</v>
      </c>
      <c r="F73" s="0" t="s">
        <v>1309</v>
      </c>
      <c r="G73" s="0" t="s">
        <v>598</v>
      </c>
    </row>
    <row customHeight="1" ht="11.25">
      <c r="A74" s="52" t="s">
        <v>227</v>
      </c>
      <c r="B74" s="52" t="s">
        <v>1453</v>
      </c>
      <c r="C74" s="52" t="s">
        <v>1454</v>
      </c>
      <c r="D74" s="52" t="s">
        <v>1455</v>
      </c>
      <c r="E74" s="52" t="s">
        <v>1456</v>
      </c>
      <c r="F74" s="0" t="s">
        <v>1315</v>
      </c>
      <c r="G74" s="0" t="s">
        <v>598</v>
      </c>
    </row>
    <row customHeight="1" ht="11.25">
      <c r="A75" s="52" t="s">
        <v>227</v>
      </c>
      <c r="B75" s="52" t="s">
        <v>1453</v>
      </c>
      <c r="C75" s="52" t="s">
        <v>1454</v>
      </c>
      <c r="D75" s="52" t="s">
        <v>1453</v>
      </c>
      <c r="E75" s="52" t="s">
        <v>1454</v>
      </c>
      <c r="F75" s="0" t="s">
        <v>1312</v>
      </c>
      <c r="G75" s="0" t="s">
        <v>598</v>
      </c>
    </row>
    <row customHeight="1" ht="11.25">
      <c r="A76" s="52" t="s">
        <v>227</v>
      </c>
      <c r="B76" s="52" t="s">
        <v>1453</v>
      </c>
      <c r="C76" s="52" t="s">
        <v>1454</v>
      </c>
      <c r="D76" s="52" t="s">
        <v>1457</v>
      </c>
      <c r="E76" s="52" t="s">
        <v>1458</v>
      </c>
      <c r="F76" s="0" t="s">
        <v>1315</v>
      </c>
      <c r="G76" s="0" t="s">
        <v>598</v>
      </c>
    </row>
    <row customHeight="1" ht="11.25">
      <c r="A77" s="52" t="s">
        <v>227</v>
      </c>
      <c r="B77" s="52" t="s">
        <v>1453</v>
      </c>
      <c r="C77" s="52" t="s">
        <v>1454</v>
      </c>
      <c r="D77" s="52" t="s">
        <v>1459</v>
      </c>
      <c r="E77" s="52" t="s">
        <v>1460</v>
      </c>
      <c r="F77" s="0" t="s">
        <v>1315</v>
      </c>
      <c r="G77" s="0" t="s">
        <v>598</v>
      </c>
    </row>
    <row customHeight="1" ht="11.25">
      <c r="A78" s="52" t="s">
        <v>227</v>
      </c>
      <c r="B78" s="52" t="s">
        <v>1453</v>
      </c>
      <c r="C78" s="52" t="s">
        <v>1454</v>
      </c>
      <c r="D78" s="52" t="s">
        <v>1461</v>
      </c>
      <c r="E78" s="52" t="s">
        <v>1462</v>
      </c>
      <c r="F78" s="0" t="s">
        <v>1315</v>
      </c>
      <c r="G78" s="0" t="s">
        <v>598</v>
      </c>
    </row>
    <row customHeight="1" ht="11.25">
      <c r="A79" s="52" t="s">
        <v>227</v>
      </c>
      <c r="B79" s="52" t="s">
        <v>1453</v>
      </c>
      <c r="C79" s="52" t="s">
        <v>1454</v>
      </c>
      <c r="D79" s="52" t="s">
        <v>1463</v>
      </c>
      <c r="E79" s="52" t="s">
        <v>1464</v>
      </c>
      <c r="F79" s="0" t="s">
        <v>1315</v>
      </c>
      <c r="G79" s="0" t="s">
        <v>598</v>
      </c>
    </row>
    <row customHeight="1" ht="11.25">
      <c r="A80" s="52" t="s">
        <v>227</v>
      </c>
      <c r="B80" s="52" t="s">
        <v>1453</v>
      </c>
      <c r="C80" s="52" t="s">
        <v>1454</v>
      </c>
      <c r="D80" s="52" t="s">
        <v>1465</v>
      </c>
      <c r="E80" s="52" t="s">
        <v>1466</v>
      </c>
      <c r="F80" s="0" t="s">
        <v>1315</v>
      </c>
      <c r="G80" s="0" t="s">
        <v>598</v>
      </c>
    </row>
    <row customHeight="1" ht="11.25">
      <c r="A81" s="52" t="s">
        <v>227</v>
      </c>
      <c r="B81" s="52" t="s">
        <v>1453</v>
      </c>
      <c r="C81" s="52" t="s">
        <v>1454</v>
      </c>
      <c r="D81" s="52" t="s">
        <v>1467</v>
      </c>
      <c r="E81" s="52" t="s">
        <v>1468</v>
      </c>
      <c r="F81" s="0" t="s">
        <v>1315</v>
      </c>
      <c r="G81" s="0" t="s">
        <v>598</v>
      </c>
    </row>
    <row customHeight="1" ht="11.25">
      <c r="A82" s="52" t="s">
        <v>227</v>
      </c>
      <c r="B82" s="52" t="s">
        <v>1453</v>
      </c>
      <c r="C82" s="52" t="s">
        <v>1454</v>
      </c>
      <c r="D82" s="52" t="s">
        <v>1469</v>
      </c>
      <c r="E82" s="52" t="s">
        <v>1470</v>
      </c>
      <c r="F82" s="0" t="s">
        <v>1366</v>
      </c>
      <c r="G82" s="0" t="s">
        <v>598</v>
      </c>
    </row>
    <row customHeight="1" ht="11.25">
      <c r="A83" s="52" t="s">
        <v>227</v>
      </c>
      <c r="B83" s="52" t="s">
        <v>1471</v>
      </c>
      <c r="C83" s="52" t="s">
        <v>1472</v>
      </c>
      <c r="D83" s="52" t="s">
        <v>1471</v>
      </c>
      <c r="E83" s="52" t="s">
        <v>1472</v>
      </c>
      <c r="F83" s="0" t="s">
        <v>1309</v>
      </c>
      <c r="G83" s="0" t="s">
        <v>598</v>
      </c>
    </row>
    <row customHeight="1" ht="11.25">
      <c r="A84" s="52" t="s">
        <v>227</v>
      </c>
      <c r="B84" s="52" t="s">
        <v>1473</v>
      </c>
      <c r="C84" s="52" t="s">
        <v>1474</v>
      </c>
      <c r="D84" s="52" t="s">
        <v>1475</v>
      </c>
      <c r="E84" s="52" t="s">
        <v>1476</v>
      </c>
      <c r="F84" s="0" t="s">
        <v>1315</v>
      </c>
      <c r="G84" s="0" t="s">
        <v>598</v>
      </c>
    </row>
    <row customHeight="1" ht="11.25">
      <c r="A85" s="52" t="s">
        <v>227</v>
      </c>
      <c r="B85" s="52" t="s">
        <v>1473</v>
      </c>
      <c r="C85" s="52" t="s">
        <v>1474</v>
      </c>
      <c r="D85" s="52" t="s">
        <v>1477</v>
      </c>
      <c r="E85" s="52" t="s">
        <v>1478</v>
      </c>
      <c r="F85" s="0" t="s">
        <v>1315</v>
      </c>
      <c r="G85" s="0" t="s">
        <v>598</v>
      </c>
    </row>
    <row customHeight="1" ht="11.25">
      <c r="A86" s="52" t="s">
        <v>227</v>
      </c>
      <c r="B86" s="52" t="s">
        <v>1473</v>
      </c>
      <c r="C86" s="52" t="s">
        <v>1474</v>
      </c>
      <c r="D86" s="52" t="s">
        <v>1473</v>
      </c>
      <c r="E86" s="52" t="s">
        <v>1474</v>
      </c>
      <c r="F86" s="0" t="s">
        <v>1312</v>
      </c>
      <c r="G86" s="0" t="s">
        <v>598</v>
      </c>
    </row>
    <row customHeight="1" ht="11.25">
      <c r="A87" s="52" t="s">
        <v>227</v>
      </c>
      <c r="B87" s="52" t="s">
        <v>1473</v>
      </c>
      <c r="C87" s="52" t="s">
        <v>1474</v>
      </c>
      <c r="D87" s="52" t="s">
        <v>1479</v>
      </c>
      <c r="E87" s="52" t="s">
        <v>1480</v>
      </c>
      <c r="F87" s="0" t="s">
        <v>1315</v>
      </c>
      <c r="G87" s="0" t="s">
        <v>598</v>
      </c>
    </row>
    <row customHeight="1" ht="11.25">
      <c r="A88" s="52" t="s">
        <v>227</v>
      </c>
      <c r="B88" s="52" t="s">
        <v>1473</v>
      </c>
      <c r="C88" s="52" t="s">
        <v>1474</v>
      </c>
      <c r="D88" s="52" t="s">
        <v>1481</v>
      </c>
      <c r="E88" s="52" t="s">
        <v>1482</v>
      </c>
      <c r="F88" s="0" t="s">
        <v>1315</v>
      </c>
      <c r="G88" s="0" t="s">
        <v>598</v>
      </c>
    </row>
    <row customHeight="1" ht="11.25">
      <c r="A89" s="52" t="s">
        <v>227</v>
      </c>
      <c r="B89" s="52" t="s">
        <v>1473</v>
      </c>
      <c r="C89" s="52" t="s">
        <v>1474</v>
      </c>
      <c r="D89" s="52" t="s">
        <v>1483</v>
      </c>
      <c r="E89" s="52" t="s">
        <v>1484</v>
      </c>
      <c r="F89" s="0" t="s">
        <v>1315</v>
      </c>
      <c r="G89" s="0" t="s">
        <v>598</v>
      </c>
    </row>
    <row customHeight="1" ht="11.25">
      <c r="A90" s="52" t="s">
        <v>227</v>
      </c>
      <c r="B90" s="52" t="s">
        <v>1485</v>
      </c>
      <c r="C90" s="52" t="s">
        <v>1486</v>
      </c>
      <c r="D90" s="52" t="s">
        <v>1485</v>
      </c>
      <c r="E90" s="52" t="s">
        <v>1486</v>
      </c>
      <c r="F90" s="0" t="s">
        <v>1309</v>
      </c>
      <c r="G90" s="0" t="s">
        <v>598</v>
      </c>
    </row>
    <row customHeight="1" ht="11.25">
      <c r="A91" s="52" t="s">
        <v>227</v>
      </c>
      <c r="B91" s="52" t="s">
        <v>1487</v>
      </c>
      <c r="C91" s="52" t="s">
        <v>1488</v>
      </c>
      <c r="D91" s="52" t="s">
        <v>1489</v>
      </c>
      <c r="E91" s="52" t="s">
        <v>1490</v>
      </c>
      <c r="F91" s="0" t="s">
        <v>1315</v>
      </c>
      <c r="G91" s="0" t="s">
        <v>598</v>
      </c>
    </row>
    <row customHeight="1" ht="11.25">
      <c r="A92" s="52" t="s">
        <v>227</v>
      </c>
      <c r="B92" s="52" t="s">
        <v>1487</v>
      </c>
      <c r="C92" s="52" t="s">
        <v>1488</v>
      </c>
      <c r="D92" s="52" t="s">
        <v>1487</v>
      </c>
      <c r="E92" s="52" t="s">
        <v>1488</v>
      </c>
      <c r="F92" s="0" t="s">
        <v>1312</v>
      </c>
      <c r="G92" s="0" t="s">
        <v>598</v>
      </c>
    </row>
    <row customHeight="1" ht="11.25">
      <c r="A93" s="52" t="s">
        <v>227</v>
      </c>
      <c r="B93" s="52" t="s">
        <v>1487</v>
      </c>
      <c r="C93" s="52" t="s">
        <v>1488</v>
      </c>
      <c r="D93" s="52" t="s">
        <v>1417</v>
      </c>
      <c r="E93" s="52" t="s">
        <v>1491</v>
      </c>
      <c r="F93" s="0" t="s">
        <v>1315</v>
      </c>
      <c r="G93" s="0" t="s">
        <v>598</v>
      </c>
    </row>
    <row customHeight="1" ht="11.25">
      <c r="A94" s="52" t="s">
        <v>227</v>
      </c>
      <c r="B94" s="52" t="s">
        <v>1487</v>
      </c>
      <c r="C94" s="52" t="s">
        <v>1488</v>
      </c>
      <c r="D94" s="52" t="s">
        <v>1492</v>
      </c>
      <c r="E94" s="52" t="s">
        <v>1493</v>
      </c>
      <c r="F94" s="0" t="s">
        <v>1315</v>
      </c>
      <c r="G94" s="0" t="s">
        <v>598</v>
      </c>
    </row>
    <row customHeight="1" ht="11.25">
      <c r="A95" s="52" t="s">
        <v>227</v>
      </c>
      <c r="B95" s="52" t="s">
        <v>1487</v>
      </c>
      <c r="C95" s="52" t="s">
        <v>1488</v>
      </c>
      <c r="D95" s="52" t="s">
        <v>1494</v>
      </c>
      <c r="E95" s="52" t="s">
        <v>1495</v>
      </c>
      <c r="F95" s="0" t="s">
        <v>1315</v>
      </c>
      <c r="G95" s="0" t="s">
        <v>598</v>
      </c>
    </row>
    <row customHeight="1" ht="11.25">
      <c r="A96" s="52" t="s">
        <v>227</v>
      </c>
      <c r="B96" s="52" t="s">
        <v>1496</v>
      </c>
      <c r="C96" s="52" t="s">
        <v>1497</v>
      </c>
      <c r="D96" s="52" t="s">
        <v>1498</v>
      </c>
      <c r="E96" s="52" t="s">
        <v>1499</v>
      </c>
      <c r="F96" s="0" t="s">
        <v>1315</v>
      </c>
      <c r="G96" s="0" t="s">
        <v>598</v>
      </c>
    </row>
    <row customHeight="1" ht="11.25">
      <c r="A97" s="52" t="s">
        <v>227</v>
      </c>
      <c r="B97" s="52" t="s">
        <v>1496</v>
      </c>
      <c r="C97" s="52" t="s">
        <v>1497</v>
      </c>
      <c r="D97" s="52" t="s">
        <v>1500</v>
      </c>
      <c r="E97" s="52" t="s">
        <v>1501</v>
      </c>
      <c r="F97" s="0" t="s">
        <v>1315</v>
      </c>
      <c r="G97" s="0" t="s">
        <v>598</v>
      </c>
    </row>
    <row customHeight="1" ht="11.25">
      <c r="A98" s="52" t="s">
        <v>227</v>
      </c>
      <c r="B98" s="52" t="s">
        <v>1496</v>
      </c>
      <c r="C98" s="52" t="s">
        <v>1497</v>
      </c>
      <c r="D98" s="52" t="s">
        <v>1502</v>
      </c>
      <c r="E98" s="52" t="s">
        <v>1503</v>
      </c>
      <c r="F98" s="0" t="s">
        <v>1315</v>
      </c>
      <c r="G98" s="0" t="s">
        <v>598</v>
      </c>
    </row>
    <row customHeight="1" ht="11.25">
      <c r="A99" s="52" t="s">
        <v>227</v>
      </c>
      <c r="B99" s="52" t="s">
        <v>1496</v>
      </c>
      <c r="C99" s="52" t="s">
        <v>1497</v>
      </c>
      <c r="D99" s="52" t="s">
        <v>1504</v>
      </c>
      <c r="E99" s="52" t="s">
        <v>1505</v>
      </c>
      <c r="F99" s="0" t="s">
        <v>1315</v>
      </c>
      <c r="G99" s="0" t="s">
        <v>598</v>
      </c>
    </row>
    <row customHeight="1" ht="11.25">
      <c r="A100" s="52" t="s">
        <v>227</v>
      </c>
      <c r="B100" s="52" t="s">
        <v>1496</v>
      </c>
      <c r="C100" s="52" t="s">
        <v>1497</v>
      </c>
      <c r="D100" s="52" t="s">
        <v>1506</v>
      </c>
      <c r="E100" s="52" t="s">
        <v>1507</v>
      </c>
      <c r="F100" s="0" t="s">
        <v>1315</v>
      </c>
      <c r="G100" s="0" t="s">
        <v>598</v>
      </c>
    </row>
    <row customHeight="1" ht="11.25">
      <c r="A101" s="52" t="s">
        <v>227</v>
      </c>
      <c r="B101" s="52" t="s">
        <v>1496</v>
      </c>
      <c r="C101" s="52" t="s">
        <v>1497</v>
      </c>
      <c r="D101" s="52" t="s">
        <v>1496</v>
      </c>
      <c r="E101" s="52" t="s">
        <v>1497</v>
      </c>
      <c r="F101" s="0" t="s">
        <v>1312</v>
      </c>
      <c r="G101" s="0" t="s">
        <v>598</v>
      </c>
    </row>
    <row customHeight="1" ht="11.25">
      <c r="A102" s="52" t="s">
        <v>227</v>
      </c>
      <c r="B102" s="52" t="s">
        <v>1496</v>
      </c>
      <c r="C102" s="52" t="s">
        <v>1497</v>
      </c>
      <c r="D102" s="52" t="s">
        <v>1508</v>
      </c>
      <c r="E102" s="52" t="s">
        <v>1509</v>
      </c>
      <c r="F102" s="0" t="s">
        <v>1315</v>
      </c>
      <c r="G102" s="0" t="s">
        <v>598</v>
      </c>
    </row>
    <row customHeight="1" ht="11.25">
      <c r="A103" s="52" t="s">
        <v>227</v>
      </c>
      <c r="B103" s="52" t="s">
        <v>1496</v>
      </c>
      <c r="C103" s="52" t="s">
        <v>1497</v>
      </c>
      <c r="D103" s="52" t="s">
        <v>1510</v>
      </c>
      <c r="E103" s="52" t="s">
        <v>1511</v>
      </c>
      <c r="F103" s="0" t="s">
        <v>1315</v>
      </c>
      <c r="G103" s="0" t="s">
        <v>598</v>
      </c>
    </row>
    <row customHeight="1" ht="11.25">
      <c r="A104" s="52" t="s">
        <v>227</v>
      </c>
      <c r="B104" s="52" t="s">
        <v>1496</v>
      </c>
      <c r="C104" s="52" t="s">
        <v>1497</v>
      </c>
      <c r="D104" s="52" t="s">
        <v>1512</v>
      </c>
      <c r="E104" s="52" t="s">
        <v>1513</v>
      </c>
      <c r="F104" s="0" t="s">
        <v>1315</v>
      </c>
      <c r="G104" s="0" t="s">
        <v>598</v>
      </c>
    </row>
    <row customHeight="1" ht="11.25">
      <c r="A105" s="52" t="s">
        <v>227</v>
      </c>
      <c r="B105" s="52" t="s">
        <v>1496</v>
      </c>
      <c r="C105" s="52" t="s">
        <v>1497</v>
      </c>
      <c r="D105" s="52" t="s">
        <v>1514</v>
      </c>
      <c r="E105" s="52" t="s">
        <v>1515</v>
      </c>
      <c r="F105" s="0" t="s">
        <v>1366</v>
      </c>
      <c r="G105" s="0" t="s">
        <v>598</v>
      </c>
    </row>
    <row customHeight="1" ht="11.25">
      <c r="A106" s="52" t="s">
        <v>227</v>
      </c>
      <c r="B106" s="52" t="s">
        <v>1516</v>
      </c>
      <c r="C106" s="52" t="s">
        <v>1517</v>
      </c>
      <c r="D106" s="52" t="s">
        <v>1516</v>
      </c>
      <c r="E106" s="52" t="s">
        <v>1517</v>
      </c>
      <c r="F106" s="0" t="s">
        <v>1309</v>
      </c>
      <c r="G106" s="0" t="s">
        <v>598</v>
      </c>
    </row>
    <row customHeight="1" ht="11.25">
      <c r="A107" s="52" t="s">
        <v>227</v>
      </c>
      <c r="B107" s="52" t="s">
        <v>1518</v>
      </c>
      <c r="C107" s="52" t="s">
        <v>1519</v>
      </c>
      <c r="D107" s="52" t="s">
        <v>1518</v>
      </c>
      <c r="E107" s="52" t="s">
        <v>1519</v>
      </c>
      <c r="F107" s="0" t="s">
        <v>1309</v>
      </c>
      <c r="G107" s="0" t="s">
        <v>598</v>
      </c>
    </row>
    <row customHeight="1" ht="11.25">
      <c r="A108" s="52" t="s">
        <v>227</v>
      </c>
      <c r="B108" s="52" t="s">
        <v>1520</v>
      </c>
      <c r="C108" s="52" t="s">
        <v>1521</v>
      </c>
      <c r="D108" s="52" t="s">
        <v>1522</v>
      </c>
      <c r="E108" s="52" t="s">
        <v>1523</v>
      </c>
      <c r="F108" s="0" t="s">
        <v>1315</v>
      </c>
      <c r="G108" s="0" t="s">
        <v>598</v>
      </c>
    </row>
    <row customHeight="1" ht="11.25">
      <c r="A109" s="52" t="s">
        <v>227</v>
      </c>
      <c r="B109" s="52" t="s">
        <v>1520</v>
      </c>
      <c r="C109" s="52" t="s">
        <v>1521</v>
      </c>
      <c r="D109" s="52" t="s">
        <v>1524</v>
      </c>
      <c r="E109" s="52" t="s">
        <v>1525</v>
      </c>
      <c r="F109" s="0" t="s">
        <v>1315</v>
      </c>
      <c r="G109" s="0" t="s">
        <v>598</v>
      </c>
    </row>
    <row customHeight="1" ht="11.25">
      <c r="A110" s="52" t="s">
        <v>227</v>
      </c>
      <c r="B110" s="52" t="s">
        <v>1520</v>
      </c>
      <c r="C110" s="52" t="s">
        <v>1521</v>
      </c>
      <c r="D110" s="52" t="s">
        <v>1526</v>
      </c>
      <c r="E110" s="52" t="s">
        <v>1527</v>
      </c>
      <c r="F110" s="0" t="s">
        <v>1315</v>
      </c>
      <c r="G110" s="0" t="s">
        <v>598</v>
      </c>
    </row>
    <row customHeight="1" ht="11.25">
      <c r="A111" s="52" t="s">
        <v>227</v>
      </c>
      <c r="B111" s="52" t="s">
        <v>1520</v>
      </c>
      <c r="C111" s="52" t="s">
        <v>1521</v>
      </c>
      <c r="D111" s="52" t="s">
        <v>1520</v>
      </c>
      <c r="E111" s="52" t="s">
        <v>1521</v>
      </c>
      <c r="F111" s="0" t="s">
        <v>1312</v>
      </c>
      <c r="G111" s="0" t="s">
        <v>598</v>
      </c>
    </row>
    <row customHeight="1" ht="11.25">
      <c r="A112" s="52" t="s">
        <v>227</v>
      </c>
      <c r="B112" s="52" t="s">
        <v>1520</v>
      </c>
      <c r="C112" s="52" t="s">
        <v>1521</v>
      </c>
      <c r="D112" s="52" t="s">
        <v>1528</v>
      </c>
      <c r="E112" s="52" t="s">
        <v>1529</v>
      </c>
      <c r="F112" s="0" t="s">
        <v>1315</v>
      </c>
      <c r="G112" s="0" t="s">
        <v>598</v>
      </c>
    </row>
    <row customHeight="1" ht="11.25">
      <c r="A113" s="52" t="s">
        <v>227</v>
      </c>
      <c r="B113" s="52" t="s">
        <v>1520</v>
      </c>
      <c r="C113" s="52" t="s">
        <v>1521</v>
      </c>
      <c r="D113" s="52" t="s">
        <v>1530</v>
      </c>
      <c r="E113" s="52" t="s">
        <v>1531</v>
      </c>
      <c r="F113" s="0" t="s">
        <v>1315</v>
      </c>
      <c r="G113" s="0" t="s">
        <v>598</v>
      </c>
    </row>
    <row customHeight="1" ht="11.25">
      <c r="A114" s="52" t="s">
        <v>227</v>
      </c>
      <c r="B114" s="52" t="s">
        <v>1532</v>
      </c>
      <c r="C114" s="52" t="s">
        <v>1533</v>
      </c>
      <c r="D114" s="52" t="s">
        <v>1532</v>
      </c>
      <c r="E114" s="52" t="s">
        <v>1533</v>
      </c>
      <c r="F114" s="0" t="s">
        <v>1309</v>
      </c>
      <c r="G114" s="0" t="s">
        <v>598</v>
      </c>
    </row>
    <row customHeight="1" ht="11.25">
      <c r="A115" s="52" t="s">
        <v>227</v>
      </c>
      <c r="B115" s="52" t="s">
        <v>1534</v>
      </c>
      <c r="C115" s="52" t="s">
        <v>1535</v>
      </c>
      <c r="D115" s="52" t="s">
        <v>1536</v>
      </c>
      <c r="E115" s="52" t="s">
        <v>1537</v>
      </c>
      <c r="F115" s="0" t="s">
        <v>1315</v>
      </c>
      <c r="G115" s="0" t="s">
        <v>598</v>
      </c>
    </row>
    <row customHeight="1" ht="11.25">
      <c r="A116" s="52" t="s">
        <v>227</v>
      </c>
      <c r="B116" s="52" t="s">
        <v>1534</v>
      </c>
      <c r="C116" s="52" t="s">
        <v>1535</v>
      </c>
      <c r="D116" s="52" t="s">
        <v>1538</v>
      </c>
      <c r="E116" s="52" t="s">
        <v>1539</v>
      </c>
      <c r="F116" s="0" t="s">
        <v>1315</v>
      </c>
      <c r="G116" s="0" t="s">
        <v>598</v>
      </c>
    </row>
    <row customHeight="1" ht="11.25">
      <c r="A117" s="52" t="s">
        <v>227</v>
      </c>
      <c r="B117" s="52" t="s">
        <v>1534</v>
      </c>
      <c r="C117" s="52" t="s">
        <v>1535</v>
      </c>
      <c r="D117" s="52" t="s">
        <v>1540</v>
      </c>
      <c r="E117" s="52" t="s">
        <v>1541</v>
      </c>
      <c r="F117" s="0" t="s">
        <v>1315</v>
      </c>
      <c r="G117" s="0" t="s">
        <v>598</v>
      </c>
    </row>
    <row customHeight="1" ht="11.25">
      <c r="A118" s="52" t="s">
        <v>227</v>
      </c>
      <c r="B118" s="52" t="s">
        <v>1534</v>
      </c>
      <c r="C118" s="52" t="s">
        <v>1535</v>
      </c>
      <c r="D118" s="52" t="s">
        <v>1542</v>
      </c>
      <c r="E118" s="52" t="s">
        <v>1543</v>
      </c>
      <c r="F118" s="0" t="s">
        <v>1315</v>
      </c>
      <c r="G118" s="0" t="s">
        <v>598</v>
      </c>
    </row>
    <row customHeight="1" ht="11.25">
      <c r="A119" s="52" t="s">
        <v>227</v>
      </c>
      <c r="B119" s="52" t="s">
        <v>1534</v>
      </c>
      <c r="C119" s="52" t="s">
        <v>1535</v>
      </c>
      <c r="D119" s="52" t="s">
        <v>1534</v>
      </c>
      <c r="E119" s="52" t="s">
        <v>1535</v>
      </c>
      <c r="F119" s="0" t="s">
        <v>1312</v>
      </c>
      <c r="G119" s="0" t="s">
        <v>598</v>
      </c>
    </row>
    <row customHeight="1" ht="11.25">
      <c r="A120" s="52" t="s">
        <v>227</v>
      </c>
      <c r="B120" s="52" t="s">
        <v>1534</v>
      </c>
      <c r="C120" s="52" t="s">
        <v>1535</v>
      </c>
      <c r="D120" s="52" t="s">
        <v>1544</v>
      </c>
      <c r="E120" s="52" t="s">
        <v>1545</v>
      </c>
      <c r="F120" s="0" t="s">
        <v>1315</v>
      </c>
      <c r="G120" s="0" t="s">
        <v>598</v>
      </c>
    </row>
    <row customHeight="1" ht="11.25">
      <c r="A121" s="52" t="s">
        <v>227</v>
      </c>
      <c r="B121" s="52" t="s">
        <v>1534</v>
      </c>
      <c r="C121" s="52" t="s">
        <v>1535</v>
      </c>
      <c r="D121" s="52" t="s">
        <v>1546</v>
      </c>
      <c r="E121" s="52" t="s">
        <v>1547</v>
      </c>
      <c r="F121" s="0" t="s">
        <v>1315</v>
      </c>
      <c r="G121" s="0" t="s">
        <v>598</v>
      </c>
    </row>
    <row customHeight="1" ht="11.25">
      <c r="A122" s="52" t="s">
        <v>227</v>
      </c>
      <c r="B122" s="52" t="s">
        <v>1548</v>
      </c>
      <c r="C122" s="52" t="s">
        <v>1549</v>
      </c>
      <c r="D122" s="52" t="s">
        <v>1548</v>
      </c>
      <c r="E122" s="52" t="s">
        <v>1549</v>
      </c>
      <c r="F122" s="0" t="s">
        <v>1309</v>
      </c>
      <c r="G122" s="0" t="s">
        <v>598</v>
      </c>
    </row>
    <row customHeight="1" ht="11.25">
      <c r="A123" s="52" t="s">
        <v>227</v>
      </c>
      <c r="B123" s="52" t="s">
        <v>1550</v>
      </c>
      <c r="C123" s="52" t="s">
        <v>1551</v>
      </c>
      <c r="D123" s="52" t="s">
        <v>1552</v>
      </c>
      <c r="E123" s="52" t="s">
        <v>1553</v>
      </c>
      <c r="F123" s="0" t="s">
        <v>1315</v>
      </c>
      <c r="G123" s="0" t="s">
        <v>598</v>
      </c>
    </row>
    <row customHeight="1" ht="11.25">
      <c r="A124" s="52" t="s">
        <v>227</v>
      </c>
      <c r="B124" s="52" t="s">
        <v>1550</v>
      </c>
      <c r="C124" s="52" t="s">
        <v>1551</v>
      </c>
      <c r="D124" s="52" t="s">
        <v>1554</v>
      </c>
      <c r="E124" s="52" t="s">
        <v>1555</v>
      </c>
      <c r="F124" s="0" t="s">
        <v>1315</v>
      </c>
      <c r="G124" s="0" t="s">
        <v>598</v>
      </c>
    </row>
    <row customHeight="1" ht="11.25">
      <c r="A125" s="52" t="s">
        <v>227</v>
      </c>
      <c r="B125" s="52" t="s">
        <v>1550</v>
      </c>
      <c r="C125" s="52" t="s">
        <v>1551</v>
      </c>
      <c r="D125" s="52" t="s">
        <v>1550</v>
      </c>
      <c r="E125" s="52" t="s">
        <v>1551</v>
      </c>
      <c r="F125" s="0" t="s">
        <v>1312</v>
      </c>
      <c r="G125" s="0" t="s">
        <v>598</v>
      </c>
    </row>
    <row customHeight="1" ht="11.25">
      <c r="A126" s="52" t="s">
        <v>227</v>
      </c>
      <c r="B126" s="52" t="s">
        <v>1550</v>
      </c>
      <c r="C126" s="52" t="s">
        <v>1551</v>
      </c>
      <c r="D126" s="52" t="s">
        <v>1556</v>
      </c>
      <c r="E126" s="52" t="s">
        <v>1557</v>
      </c>
      <c r="F126" s="0" t="s">
        <v>1315</v>
      </c>
      <c r="G126" s="0" t="s">
        <v>598</v>
      </c>
    </row>
    <row customHeight="1" ht="11.25">
      <c r="A127" s="52" t="s">
        <v>227</v>
      </c>
      <c r="B127" s="52" t="s">
        <v>1550</v>
      </c>
      <c r="C127" s="52" t="s">
        <v>1551</v>
      </c>
      <c r="D127" s="52" t="s">
        <v>1558</v>
      </c>
      <c r="E127" s="52" t="s">
        <v>1559</v>
      </c>
      <c r="F127" s="0" t="s">
        <v>1315</v>
      </c>
      <c r="G127" s="0" t="s">
        <v>598</v>
      </c>
    </row>
    <row customHeight="1" ht="11.25">
      <c r="A128" s="52" t="s">
        <v>227</v>
      </c>
      <c r="B128" s="52" t="s">
        <v>1560</v>
      </c>
      <c r="C128" s="52" t="s">
        <v>1561</v>
      </c>
      <c r="D128" s="52" t="s">
        <v>1560</v>
      </c>
      <c r="E128" s="52" t="s">
        <v>1561</v>
      </c>
      <c r="F128" s="0" t="s">
        <v>1309</v>
      </c>
      <c r="G128" s="0" t="s">
        <v>598</v>
      </c>
    </row>
    <row customHeight="1" ht="11.25">
      <c r="A129" s="52" t="s">
        <v>227</v>
      </c>
      <c r="B129" s="52" t="s">
        <v>1562</v>
      </c>
      <c r="C129" s="52" t="s">
        <v>1563</v>
      </c>
      <c r="D129" s="52" t="s">
        <v>1564</v>
      </c>
      <c r="E129" s="52" t="s">
        <v>1565</v>
      </c>
      <c r="F129" s="0" t="s">
        <v>1315</v>
      </c>
      <c r="G129" s="0" t="s">
        <v>598</v>
      </c>
    </row>
    <row customHeight="1" ht="11.25">
      <c r="A130" s="52" t="s">
        <v>227</v>
      </c>
      <c r="B130" s="52" t="s">
        <v>1562</v>
      </c>
      <c r="C130" s="52" t="s">
        <v>1563</v>
      </c>
      <c r="D130" s="52" t="s">
        <v>1566</v>
      </c>
      <c r="E130" s="52" t="s">
        <v>1567</v>
      </c>
      <c r="F130" s="0" t="s">
        <v>1315</v>
      </c>
      <c r="G130" s="0" t="s">
        <v>598</v>
      </c>
    </row>
    <row customHeight="1" ht="11.25">
      <c r="A131" s="52" t="s">
        <v>227</v>
      </c>
      <c r="B131" s="52" t="s">
        <v>1562</v>
      </c>
      <c r="C131" s="52" t="s">
        <v>1563</v>
      </c>
      <c r="D131" s="52" t="s">
        <v>1562</v>
      </c>
      <c r="E131" s="52" t="s">
        <v>1563</v>
      </c>
      <c r="F131" s="0" t="s">
        <v>1312</v>
      </c>
      <c r="G131" s="0" t="s">
        <v>598</v>
      </c>
    </row>
    <row customHeight="1" ht="11.25">
      <c r="A132" s="52" t="s">
        <v>227</v>
      </c>
      <c r="B132" s="52" t="s">
        <v>1562</v>
      </c>
      <c r="C132" s="52" t="s">
        <v>1563</v>
      </c>
      <c r="D132" s="52" t="s">
        <v>1568</v>
      </c>
      <c r="E132" s="52" t="s">
        <v>1569</v>
      </c>
      <c r="F132" s="0" t="s">
        <v>1315</v>
      </c>
      <c r="G132" s="0" t="s">
        <v>598</v>
      </c>
    </row>
    <row customHeight="1" ht="11.25">
      <c r="A133" s="52" t="s">
        <v>227</v>
      </c>
      <c r="B133" s="52" t="s">
        <v>1562</v>
      </c>
      <c r="C133" s="52" t="s">
        <v>1563</v>
      </c>
      <c r="D133" s="52" t="s">
        <v>1570</v>
      </c>
      <c r="E133" s="52" t="s">
        <v>1571</v>
      </c>
      <c r="F133" s="0" t="s">
        <v>1315</v>
      </c>
      <c r="G133" s="0" t="s">
        <v>598</v>
      </c>
    </row>
    <row customHeight="1" ht="11.25">
      <c r="A134" s="52" t="s">
        <v>227</v>
      </c>
      <c r="B134" s="52" t="s">
        <v>1572</v>
      </c>
      <c r="C134" s="52" t="s">
        <v>1573</v>
      </c>
      <c r="D134" s="52" t="s">
        <v>1572</v>
      </c>
      <c r="E134" s="52" t="s">
        <v>1573</v>
      </c>
      <c r="F134" s="0" t="s">
        <v>1309</v>
      </c>
      <c r="G134" s="0" t="s">
        <v>598</v>
      </c>
    </row>
    <row customHeight="1" ht="11.25">
      <c r="A135" s="52" t="s">
        <v>227</v>
      </c>
      <c r="B135" s="52" t="s">
        <v>1574</v>
      </c>
      <c r="C135" s="52" t="s">
        <v>1575</v>
      </c>
      <c r="D135" s="52" t="s">
        <v>1576</v>
      </c>
      <c r="E135" s="52" t="s">
        <v>1577</v>
      </c>
      <c r="F135" s="0" t="s">
        <v>1315</v>
      </c>
      <c r="G135" s="0" t="s">
        <v>598</v>
      </c>
    </row>
    <row customHeight="1" ht="11.25">
      <c r="A136" s="52" t="s">
        <v>227</v>
      </c>
      <c r="B136" s="52" t="s">
        <v>1574</v>
      </c>
      <c r="C136" s="52" t="s">
        <v>1575</v>
      </c>
      <c r="D136" s="52" t="s">
        <v>1574</v>
      </c>
      <c r="E136" s="52" t="s">
        <v>1575</v>
      </c>
      <c r="F136" s="0" t="s">
        <v>1312</v>
      </c>
      <c r="G136" s="0" t="s">
        <v>598</v>
      </c>
    </row>
    <row customHeight="1" ht="11.25">
      <c r="A137" s="52" t="s">
        <v>227</v>
      </c>
      <c r="B137" s="52" t="s">
        <v>1574</v>
      </c>
      <c r="C137" s="52" t="s">
        <v>1575</v>
      </c>
      <c r="D137" s="52" t="s">
        <v>1578</v>
      </c>
      <c r="E137" s="52" t="s">
        <v>1579</v>
      </c>
      <c r="F137" s="0" t="s">
        <v>1315</v>
      </c>
      <c r="G137" s="0" t="s">
        <v>598</v>
      </c>
    </row>
    <row customHeight="1" ht="11.25">
      <c r="A138" s="52" t="s">
        <v>227</v>
      </c>
      <c r="B138" s="52" t="s">
        <v>1574</v>
      </c>
      <c r="C138" s="52" t="s">
        <v>1575</v>
      </c>
      <c r="D138" s="52" t="s">
        <v>1580</v>
      </c>
      <c r="E138" s="52" t="s">
        <v>1581</v>
      </c>
      <c r="F138" s="0" t="s">
        <v>1315</v>
      </c>
      <c r="G138" s="0" t="s">
        <v>598</v>
      </c>
    </row>
    <row customHeight="1" ht="11.25">
      <c r="A139" s="52" t="s">
        <v>227</v>
      </c>
      <c r="B139" s="52" t="s">
        <v>1574</v>
      </c>
      <c r="C139" s="52" t="s">
        <v>1575</v>
      </c>
      <c r="D139" s="52" t="s">
        <v>1582</v>
      </c>
      <c r="E139" s="52" t="s">
        <v>1583</v>
      </c>
      <c r="F139" s="0" t="s">
        <v>1332</v>
      </c>
      <c r="G139" s="0" t="s">
        <v>598</v>
      </c>
    </row>
    <row customHeight="1" ht="11.25">
      <c r="A140" s="52" t="s">
        <v>227</v>
      </c>
      <c r="B140" s="52" t="s">
        <v>1584</v>
      </c>
      <c r="C140" s="52" t="s">
        <v>1585</v>
      </c>
      <c r="D140" s="52" t="s">
        <v>1584</v>
      </c>
      <c r="E140" s="52" t="s">
        <v>1585</v>
      </c>
      <c r="F140" s="0" t="s">
        <v>1309</v>
      </c>
      <c r="G140" s="0" t="s">
        <v>598</v>
      </c>
    </row>
    <row customHeight="1" ht="11.25">
      <c r="A141" s="52" t="s">
        <v>227</v>
      </c>
      <c r="B141" s="52" t="s">
        <v>1586</v>
      </c>
      <c r="C141" s="52" t="s">
        <v>1587</v>
      </c>
      <c r="D141" s="52" t="s">
        <v>1588</v>
      </c>
      <c r="E141" s="52" t="s">
        <v>1589</v>
      </c>
      <c r="F141" s="0" t="s">
        <v>1315</v>
      </c>
      <c r="G141" s="0" t="s">
        <v>598</v>
      </c>
    </row>
    <row customHeight="1" ht="11.25">
      <c r="A142" s="52" t="s">
        <v>227</v>
      </c>
      <c r="B142" s="52" t="s">
        <v>1586</v>
      </c>
      <c r="C142" s="52" t="s">
        <v>1587</v>
      </c>
      <c r="D142" s="52" t="s">
        <v>1590</v>
      </c>
      <c r="E142" s="52" t="s">
        <v>1591</v>
      </c>
      <c r="F142" s="0" t="s">
        <v>1315</v>
      </c>
      <c r="G142" s="0" t="s">
        <v>598</v>
      </c>
    </row>
    <row customHeight="1" ht="11.25">
      <c r="A143" s="52" t="s">
        <v>227</v>
      </c>
      <c r="B143" s="52" t="s">
        <v>1586</v>
      </c>
      <c r="C143" s="52" t="s">
        <v>1587</v>
      </c>
      <c r="D143" s="52" t="s">
        <v>1592</v>
      </c>
      <c r="E143" s="52" t="s">
        <v>1593</v>
      </c>
      <c r="F143" s="0" t="s">
        <v>1315</v>
      </c>
      <c r="G143" s="0" t="s">
        <v>598</v>
      </c>
    </row>
    <row customHeight="1" ht="11.25">
      <c r="A144" s="52" t="s">
        <v>227</v>
      </c>
      <c r="B144" s="52" t="s">
        <v>1586</v>
      </c>
      <c r="C144" s="52" t="s">
        <v>1587</v>
      </c>
      <c r="D144" s="52" t="s">
        <v>1586</v>
      </c>
      <c r="E144" s="52" t="s">
        <v>1587</v>
      </c>
      <c r="F144" s="0" t="s">
        <v>1312</v>
      </c>
      <c r="G144" s="0" t="s">
        <v>598</v>
      </c>
    </row>
    <row customHeight="1" ht="11.25">
      <c r="A145" s="52" t="s">
        <v>227</v>
      </c>
      <c r="B145" s="52" t="s">
        <v>1586</v>
      </c>
      <c r="C145" s="52" t="s">
        <v>1587</v>
      </c>
      <c r="D145" s="52" t="s">
        <v>1594</v>
      </c>
      <c r="E145" s="52" t="s">
        <v>1595</v>
      </c>
      <c r="F145" s="0" t="s">
        <v>1315</v>
      </c>
      <c r="G145" s="0" t="s">
        <v>598</v>
      </c>
    </row>
    <row customHeight="1" ht="11.25">
      <c r="A146" s="52" t="s">
        <v>227</v>
      </c>
      <c r="B146" s="52" t="s">
        <v>1596</v>
      </c>
      <c r="C146" s="52" t="s">
        <v>1597</v>
      </c>
      <c r="D146" s="52" t="s">
        <v>1596</v>
      </c>
      <c r="E146" s="52" t="s">
        <v>1597</v>
      </c>
      <c r="F146" s="0" t="s">
        <v>1309</v>
      </c>
      <c r="G146" s="0" t="s">
        <v>598</v>
      </c>
    </row>
    <row customHeight="1" ht="11.25">
      <c r="A147" s="52" t="s">
        <v>227</v>
      </c>
      <c r="B147" s="52" t="s">
        <v>1598</v>
      </c>
      <c r="C147" s="52" t="s">
        <v>1599</v>
      </c>
      <c r="D147" s="52" t="s">
        <v>1600</v>
      </c>
      <c r="E147" s="52" t="s">
        <v>1601</v>
      </c>
      <c r="F147" s="0" t="s">
        <v>1315</v>
      </c>
      <c r="G147" s="0" t="s">
        <v>598</v>
      </c>
    </row>
    <row customHeight="1" ht="11.25">
      <c r="A148" s="52" t="s">
        <v>227</v>
      </c>
      <c r="B148" s="52" t="s">
        <v>1598</v>
      </c>
      <c r="C148" s="52" t="s">
        <v>1599</v>
      </c>
      <c r="D148" s="52" t="s">
        <v>1602</v>
      </c>
      <c r="E148" s="52" t="s">
        <v>1603</v>
      </c>
      <c r="F148" s="0" t="s">
        <v>1315</v>
      </c>
      <c r="G148" s="0" t="s">
        <v>598</v>
      </c>
    </row>
    <row customHeight="1" ht="11.25">
      <c r="A149" s="52" t="s">
        <v>227</v>
      </c>
      <c r="B149" s="52" t="s">
        <v>1598</v>
      </c>
      <c r="C149" s="52" t="s">
        <v>1599</v>
      </c>
      <c r="D149" s="52" t="s">
        <v>1604</v>
      </c>
      <c r="E149" s="52" t="s">
        <v>1605</v>
      </c>
      <c r="F149" s="0" t="s">
        <v>1315</v>
      </c>
      <c r="G149" s="0" t="s">
        <v>598</v>
      </c>
    </row>
    <row customHeight="1" ht="11.25">
      <c r="A150" s="52" t="s">
        <v>227</v>
      </c>
      <c r="B150" s="52" t="s">
        <v>1598</v>
      </c>
      <c r="C150" s="52" t="s">
        <v>1599</v>
      </c>
      <c r="D150" s="52" t="s">
        <v>1606</v>
      </c>
      <c r="E150" s="52" t="s">
        <v>1607</v>
      </c>
      <c r="F150" s="0" t="s">
        <v>1315</v>
      </c>
      <c r="G150" s="0" t="s">
        <v>598</v>
      </c>
    </row>
    <row customHeight="1" ht="11.25">
      <c r="A151" s="52" t="s">
        <v>227</v>
      </c>
      <c r="B151" s="52" t="s">
        <v>1598</v>
      </c>
      <c r="C151" s="52" t="s">
        <v>1599</v>
      </c>
      <c r="D151" s="52" t="s">
        <v>1608</v>
      </c>
      <c r="E151" s="52" t="s">
        <v>1609</v>
      </c>
      <c r="F151" s="0" t="s">
        <v>1315</v>
      </c>
      <c r="G151" s="0" t="s">
        <v>598</v>
      </c>
    </row>
    <row customHeight="1" ht="11.25">
      <c r="A152" s="52" t="s">
        <v>227</v>
      </c>
      <c r="B152" s="52" t="s">
        <v>1598</v>
      </c>
      <c r="C152" s="52" t="s">
        <v>1599</v>
      </c>
      <c r="D152" s="52" t="s">
        <v>1610</v>
      </c>
      <c r="E152" s="52" t="s">
        <v>1611</v>
      </c>
      <c r="F152" s="0" t="s">
        <v>1315</v>
      </c>
      <c r="G152" s="0" t="s">
        <v>598</v>
      </c>
    </row>
    <row customHeight="1" ht="11.25">
      <c r="A153" s="52" t="s">
        <v>227</v>
      </c>
      <c r="B153" s="52" t="s">
        <v>1598</v>
      </c>
      <c r="C153" s="52" t="s">
        <v>1599</v>
      </c>
      <c r="D153" s="52" t="s">
        <v>1598</v>
      </c>
      <c r="E153" s="52" t="s">
        <v>1599</v>
      </c>
      <c r="F153" s="0" t="s">
        <v>1312</v>
      </c>
      <c r="G153" s="0" t="s">
        <v>598</v>
      </c>
    </row>
    <row customHeight="1" ht="11.25">
      <c r="A154" s="52" t="s">
        <v>227</v>
      </c>
      <c r="B154" s="52" t="s">
        <v>1598</v>
      </c>
      <c r="C154" s="52" t="s">
        <v>1599</v>
      </c>
      <c r="D154" s="52" t="s">
        <v>1612</v>
      </c>
      <c r="E154" s="52" t="s">
        <v>1613</v>
      </c>
      <c r="F154" s="0" t="s">
        <v>1315</v>
      </c>
      <c r="G154" s="0" t="s">
        <v>598</v>
      </c>
    </row>
    <row customHeight="1" ht="11.25">
      <c r="A155" s="52" t="s">
        <v>227</v>
      </c>
      <c r="B155" s="52" t="s">
        <v>1598</v>
      </c>
      <c r="C155" s="52" t="s">
        <v>1599</v>
      </c>
      <c r="D155" s="52" t="s">
        <v>1614</v>
      </c>
      <c r="E155" s="52" t="s">
        <v>1615</v>
      </c>
      <c r="F155" s="0" t="s">
        <v>1366</v>
      </c>
      <c r="G155" s="0" t="s">
        <v>598</v>
      </c>
    </row>
    <row customHeight="1" ht="11.25">
      <c r="A156" s="52" t="s">
        <v>227</v>
      </c>
      <c r="B156" s="52" t="s">
        <v>1616</v>
      </c>
      <c r="C156" s="52" t="s">
        <v>1617</v>
      </c>
      <c r="D156" s="52" t="s">
        <v>1618</v>
      </c>
      <c r="E156" s="52" t="s">
        <v>1619</v>
      </c>
      <c r="F156" s="0" t="s">
        <v>1315</v>
      </c>
      <c r="G156" s="0" t="s">
        <v>598</v>
      </c>
    </row>
    <row customHeight="1" ht="11.25">
      <c r="A157" s="52" t="s">
        <v>227</v>
      </c>
      <c r="B157" s="52" t="s">
        <v>1616</v>
      </c>
      <c r="C157" s="52" t="s">
        <v>1617</v>
      </c>
      <c r="D157" s="52" t="s">
        <v>1620</v>
      </c>
      <c r="E157" s="52" t="s">
        <v>1621</v>
      </c>
      <c r="F157" s="0" t="s">
        <v>1315</v>
      </c>
      <c r="G157" s="0" t="s">
        <v>598</v>
      </c>
    </row>
    <row customHeight="1" ht="11.25">
      <c r="A158" s="52" t="s">
        <v>227</v>
      </c>
      <c r="B158" s="52" t="s">
        <v>1616</v>
      </c>
      <c r="C158" s="52" t="s">
        <v>1617</v>
      </c>
      <c r="D158" s="52" t="s">
        <v>1616</v>
      </c>
      <c r="E158" s="52" t="s">
        <v>1617</v>
      </c>
      <c r="F158" s="0" t="s">
        <v>1312</v>
      </c>
      <c r="G158" s="0" t="s">
        <v>598</v>
      </c>
    </row>
    <row customHeight="1" ht="11.25">
      <c r="A159" s="52" t="s">
        <v>227</v>
      </c>
      <c r="B159" s="52" t="s">
        <v>1616</v>
      </c>
      <c r="C159" s="52" t="s">
        <v>1617</v>
      </c>
      <c r="D159" s="52" t="s">
        <v>1622</v>
      </c>
      <c r="E159" s="52" t="s">
        <v>1623</v>
      </c>
      <c r="F159" s="0" t="s">
        <v>1315</v>
      </c>
      <c r="G159" s="0" t="s">
        <v>598</v>
      </c>
    </row>
    <row customHeight="1" ht="11.25">
      <c r="A160" s="52" t="s">
        <v>227</v>
      </c>
      <c r="B160" s="52" t="s">
        <v>1616</v>
      </c>
      <c r="C160" s="52" t="s">
        <v>1617</v>
      </c>
      <c r="D160" s="52" t="s">
        <v>1624</v>
      </c>
      <c r="E160" s="52" t="s">
        <v>1625</v>
      </c>
      <c r="F160" s="0" t="s">
        <v>1332</v>
      </c>
      <c r="G160" s="0" t="s">
        <v>598</v>
      </c>
    </row>
    <row customHeight="1" ht="11.25">
      <c r="A161" s="52" t="s">
        <v>227</v>
      </c>
      <c r="B161" s="52" t="s">
        <v>1626</v>
      </c>
      <c r="C161" s="52" t="s">
        <v>1627</v>
      </c>
      <c r="D161" s="52" t="s">
        <v>1628</v>
      </c>
      <c r="E161" s="52" t="s">
        <v>1629</v>
      </c>
      <c r="F161" s="0" t="s">
        <v>1315</v>
      </c>
      <c r="G161" s="0" t="s">
        <v>598</v>
      </c>
    </row>
    <row customHeight="1" ht="11.25">
      <c r="A162" s="52" t="s">
        <v>227</v>
      </c>
      <c r="B162" s="52" t="s">
        <v>1626</v>
      </c>
      <c r="C162" s="52" t="s">
        <v>1627</v>
      </c>
      <c r="D162" s="52" t="s">
        <v>1630</v>
      </c>
      <c r="E162" s="52" t="s">
        <v>1631</v>
      </c>
      <c r="F162" s="0" t="s">
        <v>1315</v>
      </c>
      <c r="G162" s="0" t="s">
        <v>598</v>
      </c>
    </row>
    <row customHeight="1" ht="11.25">
      <c r="A163" s="52" t="s">
        <v>227</v>
      </c>
      <c r="B163" s="52" t="s">
        <v>1626</v>
      </c>
      <c r="C163" s="52" t="s">
        <v>1627</v>
      </c>
      <c r="D163" s="52" t="s">
        <v>1632</v>
      </c>
      <c r="E163" s="52" t="s">
        <v>1633</v>
      </c>
      <c r="F163" s="0" t="s">
        <v>1315</v>
      </c>
      <c r="G163" s="0" t="s">
        <v>598</v>
      </c>
    </row>
    <row customHeight="1" ht="11.25">
      <c r="A164" s="52" t="s">
        <v>227</v>
      </c>
      <c r="B164" s="52" t="s">
        <v>1626</v>
      </c>
      <c r="C164" s="52" t="s">
        <v>1627</v>
      </c>
      <c r="D164" s="52" t="s">
        <v>1634</v>
      </c>
      <c r="E164" s="52" t="s">
        <v>1635</v>
      </c>
      <c r="F164" s="0" t="s">
        <v>1315</v>
      </c>
      <c r="G164" s="0" t="s">
        <v>598</v>
      </c>
    </row>
    <row customHeight="1" ht="11.25">
      <c r="A165" s="52" t="s">
        <v>227</v>
      </c>
      <c r="B165" s="52" t="s">
        <v>1626</v>
      </c>
      <c r="C165" s="52" t="s">
        <v>1627</v>
      </c>
      <c r="D165" s="52" t="s">
        <v>1636</v>
      </c>
      <c r="E165" s="52" t="s">
        <v>1637</v>
      </c>
      <c r="F165" s="0" t="s">
        <v>1315</v>
      </c>
      <c r="G165" s="0" t="s">
        <v>598</v>
      </c>
    </row>
    <row customHeight="1" ht="11.25">
      <c r="A166" s="52" t="s">
        <v>227</v>
      </c>
      <c r="B166" s="52" t="s">
        <v>1626</v>
      </c>
      <c r="C166" s="52" t="s">
        <v>1627</v>
      </c>
      <c r="D166" s="52" t="s">
        <v>1626</v>
      </c>
      <c r="E166" s="52" t="s">
        <v>1627</v>
      </c>
      <c r="F166" s="0" t="s">
        <v>1312</v>
      </c>
      <c r="G166" s="0" t="s">
        <v>598</v>
      </c>
    </row>
    <row customHeight="1" ht="11.25">
      <c r="A167" s="52" t="s">
        <v>227</v>
      </c>
      <c r="B167" s="52" t="s">
        <v>1626</v>
      </c>
      <c r="C167" s="52" t="s">
        <v>1627</v>
      </c>
      <c r="D167" s="52" t="s">
        <v>1638</v>
      </c>
      <c r="E167" s="52" t="s">
        <v>1639</v>
      </c>
      <c r="F167" s="0" t="s">
        <v>1315</v>
      </c>
      <c r="G167" s="0" t="s">
        <v>598</v>
      </c>
    </row>
    <row customHeight="1" ht="11.25">
      <c r="A168" s="52" t="s">
        <v>227</v>
      </c>
      <c r="B168" s="52" t="s">
        <v>1626</v>
      </c>
      <c r="C168" s="52" t="s">
        <v>1627</v>
      </c>
      <c r="D168" s="52" t="s">
        <v>1640</v>
      </c>
      <c r="E168" s="52" t="s">
        <v>1641</v>
      </c>
      <c r="F168" s="0" t="s">
        <v>1332</v>
      </c>
      <c r="G168" s="0" t="s">
        <v>598</v>
      </c>
    </row>
    <row customHeight="1" ht="11.25">
      <c r="A169" s="52" t="s">
        <v>227</v>
      </c>
      <c r="B169" s="52" t="s">
        <v>1642</v>
      </c>
      <c r="C169" s="52" t="s">
        <v>1643</v>
      </c>
      <c r="D169" s="52" t="s">
        <v>1644</v>
      </c>
      <c r="E169" s="52" t="s">
        <v>1645</v>
      </c>
      <c r="F169" s="0" t="s">
        <v>1315</v>
      </c>
      <c r="G169" s="0" t="s">
        <v>598</v>
      </c>
    </row>
    <row customHeight="1" ht="11.25">
      <c r="A170" s="52" t="s">
        <v>227</v>
      </c>
      <c r="B170" s="52" t="s">
        <v>1642</v>
      </c>
      <c r="C170" s="52" t="s">
        <v>1643</v>
      </c>
      <c r="D170" s="52" t="s">
        <v>1646</v>
      </c>
      <c r="E170" s="52" t="s">
        <v>1647</v>
      </c>
      <c r="F170" s="0" t="s">
        <v>1315</v>
      </c>
      <c r="G170" s="0" t="s">
        <v>598</v>
      </c>
    </row>
    <row customHeight="1" ht="11.25">
      <c r="A171" s="52" t="s">
        <v>227</v>
      </c>
      <c r="B171" s="52" t="s">
        <v>1642</v>
      </c>
      <c r="C171" s="52" t="s">
        <v>1643</v>
      </c>
      <c r="D171" s="52" t="s">
        <v>1648</v>
      </c>
      <c r="E171" s="52" t="s">
        <v>1649</v>
      </c>
      <c r="F171" s="0" t="s">
        <v>1315</v>
      </c>
      <c r="G171" s="0" t="s">
        <v>598</v>
      </c>
    </row>
    <row customHeight="1" ht="11.25">
      <c r="A172" s="52" t="s">
        <v>227</v>
      </c>
      <c r="B172" s="52" t="s">
        <v>1642</v>
      </c>
      <c r="C172" s="52" t="s">
        <v>1643</v>
      </c>
      <c r="D172" s="52" t="s">
        <v>1650</v>
      </c>
      <c r="E172" s="52" t="s">
        <v>1651</v>
      </c>
      <c r="F172" s="0" t="s">
        <v>1315</v>
      </c>
      <c r="G172" s="0" t="s">
        <v>598</v>
      </c>
    </row>
    <row customHeight="1" ht="11.25">
      <c r="A173" s="52" t="s">
        <v>227</v>
      </c>
      <c r="B173" s="52" t="s">
        <v>1642</v>
      </c>
      <c r="C173" s="52" t="s">
        <v>1643</v>
      </c>
      <c r="D173" s="52" t="s">
        <v>1652</v>
      </c>
      <c r="E173" s="52" t="s">
        <v>1653</v>
      </c>
      <c r="F173" s="0" t="s">
        <v>1315</v>
      </c>
      <c r="G173" s="0" t="s">
        <v>598</v>
      </c>
    </row>
    <row customHeight="1" ht="11.25">
      <c r="A174" s="52" t="s">
        <v>227</v>
      </c>
      <c r="B174" s="52" t="s">
        <v>1642</v>
      </c>
      <c r="C174" s="52" t="s">
        <v>1643</v>
      </c>
      <c r="D174" s="52" t="s">
        <v>1642</v>
      </c>
      <c r="E174" s="52" t="s">
        <v>1643</v>
      </c>
      <c r="F174" s="0" t="s">
        <v>1312</v>
      </c>
      <c r="G174" s="0" t="s">
        <v>598</v>
      </c>
    </row>
    <row customHeight="1" ht="11.25">
      <c r="A175" s="52" t="s">
        <v>227</v>
      </c>
      <c r="B175" s="52" t="s">
        <v>1642</v>
      </c>
      <c r="C175" s="52" t="s">
        <v>1643</v>
      </c>
      <c r="D175" s="52" t="s">
        <v>1654</v>
      </c>
      <c r="E175" s="52" t="s">
        <v>1655</v>
      </c>
      <c r="F175" s="0" t="s">
        <v>1315</v>
      </c>
      <c r="G175" s="0" t="s">
        <v>598</v>
      </c>
    </row>
    <row customHeight="1" ht="11.25">
      <c r="A176" s="52" t="s">
        <v>227</v>
      </c>
      <c r="B176" s="52" t="s">
        <v>1642</v>
      </c>
      <c r="C176" s="52" t="s">
        <v>1643</v>
      </c>
      <c r="D176" s="52" t="s">
        <v>1656</v>
      </c>
      <c r="E176" s="52" t="s">
        <v>1657</v>
      </c>
      <c r="F176" s="0" t="s">
        <v>1315</v>
      </c>
      <c r="G176" s="0" t="s">
        <v>598</v>
      </c>
    </row>
    <row customHeight="1" ht="11.25">
      <c r="A177" s="52" t="s">
        <v>227</v>
      </c>
      <c r="B177" s="52" t="s">
        <v>1642</v>
      </c>
      <c r="C177" s="52" t="s">
        <v>1643</v>
      </c>
      <c r="D177" s="52" t="s">
        <v>1658</v>
      </c>
      <c r="E177" s="52" t="s">
        <v>1659</v>
      </c>
      <c r="F177" s="0" t="s">
        <v>1366</v>
      </c>
      <c r="G177" s="0" t="s">
        <v>598</v>
      </c>
    </row>
    <row customHeight="1" ht="11.25">
      <c r="A178" s="52" t="s">
        <v>227</v>
      </c>
      <c r="B178" s="52" t="s">
        <v>1660</v>
      </c>
      <c r="C178" s="52" t="s">
        <v>1661</v>
      </c>
      <c r="D178" s="52" t="s">
        <v>1662</v>
      </c>
      <c r="E178" s="52" t="s">
        <v>1663</v>
      </c>
      <c r="F178" s="0" t="s">
        <v>1315</v>
      </c>
      <c r="G178" s="0" t="s">
        <v>598</v>
      </c>
    </row>
    <row customHeight="1" ht="11.25">
      <c r="A179" s="52" t="s">
        <v>227</v>
      </c>
      <c r="B179" s="52" t="s">
        <v>1660</v>
      </c>
      <c r="C179" s="52" t="s">
        <v>1661</v>
      </c>
      <c r="D179" s="52" t="s">
        <v>1590</v>
      </c>
      <c r="E179" s="52" t="s">
        <v>1664</v>
      </c>
      <c r="F179" s="0" t="s">
        <v>1315</v>
      </c>
      <c r="G179" s="0" t="s">
        <v>598</v>
      </c>
    </row>
    <row customHeight="1" ht="11.25">
      <c r="A180" s="52" t="s">
        <v>227</v>
      </c>
      <c r="B180" s="52" t="s">
        <v>1660</v>
      </c>
      <c r="C180" s="52" t="s">
        <v>1661</v>
      </c>
      <c r="D180" s="52" t="s">
        <v>1665</v>
      </c>
      <c r="E180" s="52" t="s">
        <v>1666</v>
      </c>
      <c r="F180" s="0" t="s">
        <v>1315</v>
      </c>
      <c r="G180" s="0" t="s">
        <v>598</v>
      </c>
    </row>
    <row customHeight="1" ht="11.25">
      <c r="A181" s="52" t="s">
        <v>227</v>
      </c>
      <c r="B181" s="52" t="s">
        <v>1660</v>
      </c>
      <c r="C181" s="52" t="s">
        <v>1661</v>
      </c>
      <c r="D181" s="52" t="s">
        <v>1667</v>
      </c>
      <c r="E181" s="52" t="s">
        <v>1668</v>
      </c>
      <c r="F181" s="0" t="s">
        <v>1315</v>
      </c>
      <c r="G181" s="0" t="s">
        <v>598</v>
      </c>
    </row>
    <row customHeight="1" ht="11.25">
      <c r="A182" s="52" t="s">
        <v>227</v>
      </c>
      <c r="B182" s="52" t="s">
        <v>1660</v>
      </c>
      <c r="C182" s="52" t="s">
        <v>1661</v>
      </c>
      <c r="D182" s="52" t="s">
        <v>1669</v>
      </c>
      <c r="E182" s="52" t="s">
        <v>1670</v>
      </c>
      <c r="F182" s="0" t="s">
        <v>1315</v>
      </c>
      <c r="G182" s="0" t="s">
        <v>598</v>
      </c>
    </row>
    <row customHeight="1" ht="11.25">
      <c r="A183" s="52" t="s">
        <v>227</v>
      </c>
      <c r="B183" s="52" t="s">
        <v>1660</v>
      </c>
      <c r="C183" s="52" t="s">
        <v>1661</v>
      </c>
      <c r="D183" s="52" t="s">
        <v>1671</v>
      </c>
      <c r="E183" s="52" t="s">
        <v>1672</v>
      </c>
      <c r="F183" s="0" t="s">
        <v>1315</v>
      </c>
      <c r="G183" s="0" t="s">
        <v>598</v>
      </c>
    </row>
    <row customHeight="1" ht="11.25">
      <c r="A184" s="52" t="s">
        <v>227</v>
      </c>
      <c r="B184" s="52" t="s">
        <v>1660</v>
      </c>
      <c r="C184" s="52" t="s">
        <v>1661</v>
      </c>
      <c r="D184" s="52" t="s">
        <v>1673</v>
      </c>
      <c r="E184" s="52" t="s">
        <v>1674</v>
      </c>
      <c r="F184" s="0" t="s">
        <v>1315</v>
      </c>
      <c r="G184" s="0" t="s">
        <v>598</v>
      </c>
    </row>
    <row customHeight="1" ht="11.25">
      <c r="A185" s="52" t="s">
        <v>227</v>
      </c>
      <c r="B185" s="52" t="s">
        <v>1660</v>
      </c>
      <c r="C185" s="52" t="s">
        <v>1661</v>
      </c>
      <c r="D185" s="52" t="s">
        <v>1675</v>
      </c>
      <c r="E185" s="52" t="s">
        <v>1676</v>
      </c>
      <c r="F185" s="0" t="s">
        <v>1315</v>
      </c>
      <c r="G185" s="0" t="s">
        <v>598</v>
      </c>
    </row>
    <row customHeight="1" ht="11.25">
      <c r="A186" s="52" t="s">
        <v>227</v>
      </c>
      <c r="B186" s="52" t="s">
        <v>1660</v>
      </c>
      <c r="C186" s="52" t="s">
        <v>1661</v>
      </c>
      <c r="D186" s="52" t="s">
        <v>1677</v>
      </c>
      <c r="E186" s="52" t="s">
        <v>1678</v>
      </c>
      <c r="F186" s="0" t="s">
        <v>1315</v>
      </c>
      <c r="G186" s="0" t="s">
        <v>598</v>
      </c>
    </row>
    <row customHeight="1" ht="11.25">
      <c r="A187" s="52" t="s">
        <v>227</v>
      </c>
      <c r="B187" s="52" t="s">
        <v>1660</v>
      </c>
      <c r="C187" s="52" t="s">
        <v>1661</v>
      </c>
      <c r="D187" s="52" t="s">
        <v>1660</v>
      </c>
      <c r="E187" s="52" t="s">
        <v>1661</v>
      </c>
      <c r="F187" s="0" t="s">
        <v>1312</v>
      </c>
      <c r="G187" s="0" t="s">
        <v>598</v>
      </c>
    </row>
    <row customHeight="1" ht="11.25">
      <c r="A188" s="52" t="s">
        <v>227</v>
      </c>
      <c r="B188" s="52" t="s">
        <v>1660</v>
      </c>
      <c r="C188" s="52" t="s">
        <v>1661</v>
      </c>
      <c r="D188" s="52" t="s">
        <v>1679</v>
      </c>
      <c r="E188" s="52" t="s">
        <v>1680</v>
      </c>
      <c r="F188" s="0" t="s">
        <v>1315</v>
      </c>
      <c r="G188" s="0" t="s">
        <v>598</v>
      </c>
    </row>
    <row customHeight="1" ht="11.25">
      <c r="A189" s="52" t="s">
        <v>227</v>
      </c>
      <c r="B189" s="52" t="s">
        <v>1681</v>
      </c>
      <c r="C189" s="52" t="s">
        <v>1682</v>
      </c>
      <c r="D189" s="52" t="s">
        <v>1681</v>
      </c>
      <c r="E189" s="52" t="s">
        <v>1682</v>
      </c>
      <c r="F189" s="0" t="s">
        <v>1683</v>
      </c>
      <c r="G189" s="0" t="s">
        <v>598</v>
      </c>
    </row>
    <row customHeight="1" ht="11.25">
      <c r="A190" s="52" t="s">
        <v>227</v>
      </c>
      <c r="B190" s="52" t="s">
        <v>1684</v>
      </c>
      <c r="C190" s="52" t="s">
        <v>1685</v>
      </c>
      <c r="D190" s="52" t="s">
        <v>1684</v>
      </c>
      <c r="E190" s="52" t="s">
        <v>1685</v>
      </c>
      <c r="F190" s="0" t="s">
        <v>1683</v>
      </c>
      <c r="G190" s="0" t="s">
        <v>598</v>
      </c>
    </row>
    <row customHeight="1" ht="11.25">
      <c r="A191" s="52" t="s">
        <v>227</v>
      </c>
      <c r="B191" s="52" t="s">
        <v>1686</v>
      </c>
      <c r="C191" s="52" t="s">
        <v>1687</v>
      </c>
      <c r="D191" s="52" t="s">
        <v>1686</v>
      </c>
      <c r="E191" s="52" t="s">
        <v>1687</v>
      </c>
      <c r="F191" s="0" t="s">
        <v>1683</v>
      </c>
      <c r="G191" s="0" t="s">
        <v>598</v>
      </c>
    </row>
    <row customHeight="1" ht="11.25">
      <c r="A192" s="52" t="s">
        <v>227</v>
      </c>
      <c r="B192" s="52" t="s">
        <v>1688</v>
      </c>
      <c r="C192" s="52" t="s">
        <v>1689</v>
      </c>
      <c r="D192" s="52" t="s">
        <v>1688</v>
      </c>
      <c r="E192" s="52" t="s">
        <v>1689</v>
      </c>
      <c r="F192" s="0" t="s">
        <v>1683</v>
      </c>
      <c r="G192" s="0" t="s">
        <v>598</v>
      </c>
    </row>
    <row customHeight="1" ht="11.25">
      <c r="A193" s="52" t="s">
        <v>227</v>
      </c>
      <c r="B193" s="52" t="s">
        <v>1690</v>
      </c>
      <c r="C193" s="52" t="s">
        <v>1691</v>
      </c>
      <c r="D193" s="52" t="s">
        <v>1690</v>
      </c>
      <c r="E193" s="52" t="s">
        <v>1691</v>
      </c>
      <c r="F193" s="0" t="s">
        <v>1683</v>
      </c>
      <c r="G193" s="0" t="s">
        <v>598</v>
      </c>
    </row>
    <row customHeight="1" ht="11.25">
      <c r="A194" s="52" t="s">
        <v>227</v>
      </c>
      <c r="B194" s="52" t="s">
        <v>1692</v>
      </c>
      <c r="C194" s="52" t="s">
        <v>1693</v>
      </c>
      <c r="D194" s="52" t="s">
        <v>1692</v>
      </c>
      <c r="E194" s="52" t="s">
        <v>1693</v>
      </c>
      <c r="F194" s="0" t="s">
        <v>1683</v>
      </c>
      <c r="G194" s="0" t="s">
        <v>598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720E9-82AF-0C67-1FBE-C1F8838C61F8}" mc:Ignorable="x14ac xr xr2 xr3">
  <sheetPr>
    <tabColor rgb="FFFFCC99"/>
  </sheetPr>
  <dimension ref="A1:B1"/>
  <sheetViews>
    <sheetView topLeftCell="A1" workbookViewId="0">
      <selection activeCell="A1" sqref="A1"/>
    </sheetView>
  </sheetViews>
  <sheetFormatPr defaultColWidth="9.140625" customHeight="1" defaultRowHeight="12.75"/>
  <cols>
    <col min="1" max="2" style="66" width="9.140625"/>
  </cols>
  <sheetData>
    <row customHeight="1" ht="12.75">
      <c r="A1" s="66" t="s">
        <v>266</v>
      </c>
      <c r="B1" s="66" t="s">
        <v>1694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F4B8-C0BA-A98A-3FB1-427072868457}" mc:Ignorable="x14ac xr xr2 xr3">
  <sheetPr>
    <tabColor rgb="FFFF0000"/>
  </sheetPr>
  <dimension ref="A1:Y4"/>
  <sheetViews>
    <sheetView topLeftCell="A1" showGridLines="0" workbookViewId="0">
      <selection activeCell="B4" sqref="B4"/>
    </sheetView>
  </sheetViews>
  <sheetFormatPr defaultColWidth="9.140625" customHeight="1" defaultRowHeight="12.75"/>
  <cols>
    <col min="1" max="1" style="66" width="9.140625"/>
    <col min="2" max="2" style="66" width="155.421875" customWidth="1"/>
    <col min="3" max="25" style="66" width="9.140625"/>
  </cols>
  <sheetData>
    <row r="2" customHeight="1" ht="51.75">
      <c r="B2" s="65" t="s">
        <v>1695</v>
      </c>
      <c r="C2" s="64"/>
      <c r="D2" s="64"/>
      <c r="E2" s="64"/>
      <c r="F2" s="64"/>
      <c r="G2" s="64"/>
      <c r="H2" s="64"/>
      <c r="I2" s="64"/>
      <c r="J2" s="64"/>
      <c r="K2" s="64"/>
      <c r="L2" s="64"/>
      <c r="M2" s="64"/>
      <c r="N2" s="64"/>
      <c r="O2" s="64"/>
      <c r="P2" s="64"/>
      <c r="Q2" s="64"/>
      <c r="R2" s="64"/>
      <c r="S2" s="64"/>
      <c r="T2" s="64"/>
      <c r="U2" s="64"/>
      <c r="V2" s="64"/>
      <c r="W2" s="64"/>
      <c r="X2" s="64"/>
      <c r="Y2" s="64"/>
    </row>
    <row customHeight="1" ht="12.75">
      <c r="B3" s="63"/>
    </row>
    <row customHeight="1" ht="68.25">
      <c r="B4" s="62" t="s">
        <v>1696</v>
      </c>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118</vt:i4>
      </vt:variant>
    </vt:vector>
  </HeadingPairs>
  <TitlesOfParts>
    <vt:vector size="129" baseType="lpstr">
      <vt:lpstr>OPTIONS</vt:lpstr>
      <vt:lpstr>OPT_REESTR</vt:lpstr>
      <vt:lpstr>Инструкция</vt:lpstr>
      <vt:lpstr>Титульный</vt:lpstr>
      <vt:lpstr>Документы</vt:lpstr>
      <vt:lpstr>Комментарии</vt:lpstr>
      <vt:lpstr>et_union</vt:lpstr>
      <vt:lpstr>TEHSHEET</vt:lpstr>
      <vt:lpstr>REESTR_ORG</vt:lpstr>
      <vt:lpstr>REESTR_MO</vt:lpstr>
      <vt:lpstr>ATTACH_DOC</vt:lpstr>
      <vt:lpstr>CODE</vt:lpstr>
      <vt:lpstr>COMS_ADD_HL_MARKER</vt:lpstr>
      <vt:lpstr>COMS_DELETE_COLUMN_MARKER</vt:lpstr>
      <vt:lpstr>COMS_NUM_COLUMN_MARKER</vt:lpstr>
      <vt:lpstr>corr_flag</vt:lpstr>
      <vt:lpstr>corr_list</vt:lpstr>
      <vt:lpstr>DOCS_1</vt:lpstr>
      <vt:lpstr>DOCS_2</vt:lpstr>
      <vt:lpstr>DOCS_3</vt:lpstr>
      <vt:lpstr>DOCS_4</vt:lpstr>
      <vt:lpstr>DOCS_5</vt:lpstr>
      <vt:lpstr>DOL</vt:lpstr>
      <vt:lpstr>dolj_lico</vt:lpstr>
      <vt:lpstr>dopf_flag</vt:lpstr>
      <vt:lpstr>email</vt:lpstr>
      <vt:lpstr>end_sheetMain06</vt:lpstr>
      <vt:lpstr>et_comm</vt:lpstr>
      <vt:lpstr>et_List01_1</vt:lpstr>
      <vt:lpstr>et_List01_1b</vt:lpstr>
      <vt:lpstr>et_List01_2</vt:lpstr>
      <vt:lpstr>et_List01_auto</vt:lpstr>
      <vt:lpstr>et_List01_head</vt:lpstr>
      <vt:lpstr>et_ListMRMO_1</vt:lpstr>
      <vt:lpstr>et_options</vt:lpstr>
      <vt:lpstr>et_options_2</vt:lpstr>
      <vt:lpstr>et_options_3</vt:lpstr>
      <vt:lpstr>fil</vt:lpstr>
      <vt:lpstr>fil_flag</vt:lpstr>
      <vt:lpstr>FIO</vt:lpstr>
      <vt:lpstr>god</vt:lpstr>
      <vt:lpstr>inn</vt:lpstr>
      <vt:lpstr>kpp</vt:lpstr>
      <vt:lpstr>LINK_DOC_MASK</vt:lpstr>
      <vt:lpstr>List01_url_column_check</vt:lpstr>
      <vt:lpstr>LOAD_COMS</vt:lpstr>
      <vt:lpstr>logical</vt:lpstr>
      <vt:lpstr>mo</vt:lpstr>
      <vt:lpstr>MO_LIST_1</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MO_LIST_40</vt:lpstr>
      <vt:lpstr>MO_LIST_41</vt:lpstr>
      <vt:lpstr>MO_LIST_42</vt:lpstr>
      <vt:lpstr>MO_LIST_43</vt:lpstr>
      <vt:lpstr>MO_LIST_44</vt:lpstr>
      <vt:lpstr>MO_LIST_45</vt:lpstr>
      <vt:lpstr>MO_LIST_46</vt:lpstr>
      <vt:lpstr>MO_LIST_5</vt:lpstr>
      <vt:lpstr>MO_LIST_6</vt:lpstr>
      <vt:lpstr>MO_LIST_7</vt:lpstr>
      <vt:lpstr>MO_LIST_8</vt:lpstr>
      <vt:lpstr>MO_LIST_9</vt:lpstr>
      <vt:lpstr>month_list</vt:lpstr>
      <vt:lpstr>mr</vt:lpstr>
      <vt:lpstr>MR_LIST</vt:lpstr>
      <vt:lpstr>MR_MO_LIST</vt:lpstr>
      <vt:lpstr>nomer</vt:lpstr>
      <vt:lpstr>oktmo</vt:lpstr>
      <vt:lpstr>options_max</vt:lpstr>
      <vt:lpstr>options_reestr</vt:lpstr>
      <vt:lpstr>options_sphere</vt:lpstr>
      <vt:lpstr>options_tit_corr</vt:lpstr>
      <vt:lpstr>options_tit_dopf</vt:lpstr>
      <vt:lpstr>options_tit_dopn</vt:lpstr>
      <vt:lpstr>options_tit_fil</vt:lpstr>
      <vt:lpstr>options_tit_mrmo</vt:lpstr>
      <vt:lpstr>org</vt:lpstr>
      <vt:lpstr>org_id</vt:lpstr>
      <vt:lpstr>pCol_OPT_REESTR</vt:lpstr>
      <vt:lpstr>pIns_List01</vt:lpstr>
      <vt:lpstr>pIns_OPT_REESTR</vt:lpstr>
      <vt:lpstr>pIns_SPHERE</vt:lpstr>
      <vt:lpstr>reestr_list</vt:lpstr>
      <vt:lpstr>REESTR_ORG_RANGE</vt:lpstr>
      <vt:lpstr>REGION</vt:lpstr>
      <vt:lpstr>region_name</vt:lpstr>
      <vt:lpstr>sphere_actual</vt:lpstr>
      <vt:lpstr>sphere_code</vt:lpstr>
      <vt:lpstr>sphere_current</vt:lpstr>
      <vt:lpstr>sphere_list</vt:lpstr>
      <vt:lpstr>sphere_name</vt:lpstr>
      <vt:lpstr>sphere_value</vt:lpstr>
      <vt:lpstr>sphere_value_marker</vt:lpstr>
      <vt:lpstr>TemplateState</vt:lpstr>
      <vt:lpstr>type_flag</vt:lpstr>
      <vt:lpstr>VERSION</vt:lpstr>
      <vt:lpstr>year_list</vt:lpstr>
    </vt:vector>
  </TitlesOfParts>
  <Company>РОИВ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Общая форма для предоставления документов посредством ЭДО</dc:title>
  <dc:subject>Общая форма для предоставления документов посредством ЭДО</dc:subject>
  <dc:creator>--</dc:creator>
  <dc:description/>
  <cp:lastModifiedBy>Артём Кривдин</cp:lastModifiedBy>
  <cp:lastPrinted>2010-03-18T14:38:46Z</cp:lastPrinted>
  <dcterms:created xsi:type="dcterms:W3CDTF">2004-05-21T07:18:45Z</dcterms:created>
  <dcterms:modified xsi:type="dcterms:W3CDTF">2024-03-21T08:41:18Z</dcterms:modified>
</cp:coreProperties>
</file>

<file path=docProps/custom.xml><?xml version="1.0" encoding="utf-8"?>
<Properties xmlns="http://schemas.openxmlformats.org/officeDocument/2006/custom-properties" xmlns:vt="http://schemas.openxmlformats.org/officeDocument/2006/docPropsVTypes"/>
</file>